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G:\Estadisticas_Economicas\Estadisticas coyunturales\ESTADISTICAS PERIODICAS\IPC\IPC 2023\ipc 10 23\"/>
    </mc:Choice>
  </mc:AlternateContent>
  <xr:revisionPtr revIDLastSave="0" documentId="13_ncr:1_{29270ACB-3A70-4373-9396-7CD1870112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  <sheet name="Tabla 9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<sst xmlns="http://schemas.openxmlformats.org/spreadsheetml/2006/main" count="839" uniqueCount="186">
  <si>
    <t>Información estadística de Castilla y León</t>
  </si>
  <si>
    <t>Anexo Tablas</t>
  </si>
  <si>
    <t>ÍNDICE DE PRECIOS DE CONSUMO. BASE 2021</t>
  </si>
  <si>
    <t>Castilla y León y España</t>
  </si>
  <si>
    <t>Octubre 2023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</si>
  <si>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</si>
  <si>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</si>
  <si>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</si>
  <si>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</si>
  <si>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</si>
  <si>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</si>
  <si>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</si>
  <si>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IPC. Inflación Subyacente.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</si>
  <si>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</si>
  <si>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</si>
  <si>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</si>
  <si>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</si>
  <si>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</si>
  <si>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</si>
  <si>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</si>
  <si>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</si>
  <si>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</si>
  <si>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</si>
  <si>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</si>
  <si>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</si>
  <si>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</si>
  <si>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</si>
  <si>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</si>
  <si>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</si>
  <si>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</si>
  <si>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</si>
  <si>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</si>
  <si>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</si>
  <si>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</si>
  <si>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</si>
  <si>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</si>
  <si>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</si>
  <si>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</si>
  <si>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</si>
  <si>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</si>
  <si>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</si>
  <si>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</si>
  <si>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</si>
  <si>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</si>
  <si>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</si>
  <si>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</si>
  <si>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</si>
  <si>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</si>
  <si>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</si>
  <si>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</si>
  <si>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</si>
  <si>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</si>
  <si>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</si>
  <si>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</si>
  <si>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</si>
  <si>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</si>
  <si>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</si>
  <si>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</si>
  <si>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</si>
  <si>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</si>
  <si>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</si>
  <si>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</si>
  <si>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</si>
  <si>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</si>
  <si>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</si>
  <si>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</si>
  <si>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</si>
  <si>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</si>
  <si>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</si>
  <si>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</si>
  <si>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</si>
  <si>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</si>
  <si>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</si>
  <si>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</si>
  <si>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</si>
  <si>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</si>
  <si>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</si>
  <si>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</si>
  <si>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</si>
  <si>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</si>
  <si>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</si>
  <si>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</si>
  <si>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</si>
  <si>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</si>
  <si>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</si>
  <si>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</si>
  <si>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</si>
  <si>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</si>
  <si>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</si>
  <si>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</si>
  <si>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</si>
  <si>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</si>
  <si>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</si>
  <si>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</si>
  <si>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</si>
  <si>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</si>
  <si>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</si>
  <si>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</si>
  <si>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</si>
  <si>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</si>
  <si>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</si>
  <si>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</si>
  <si>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</si>
  <si>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</si>
  <si>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</si>
  <si>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</si>
  <si>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</si>
  <si>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</si>
  <si>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</si>
  <si>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</si>
  <si>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</si>
  <si>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</si>
  <si>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</si>
  <si>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</si>
  <si>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</si>
  <si>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</si>
  <si>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</si>
  <si>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</si>
  <si>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</si>
  <si>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</si>
  <si>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</si>
  <si>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</si>
  <si>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</si>
  <si>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</si>
  <si>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</si>
  <si>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</si>
  <si>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</si>
  <si>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</si>
  <si>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</si>
  <si>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</si>
  <si>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</si>
  <si>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</si>
  <si>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</si>
  <si>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</si>
  <si>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</si>
  <si>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</si>
  <si>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</si>
  <si>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</si>
  <si>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</si>
  <si>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</si>
  <si>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</si>
  <si>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</si>
  <si>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</si>
  <si>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</si>
  <si>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</si>
  <si>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</si>
  <si>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</si>
  <si>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</si>
  <si>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</si>
  <si>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</si>
  <si>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</si>
  <si>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</si>
  <si>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</si>
  <si>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</si>
  <si>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</si>
  <si>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</si>
  <si>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</si>
  <si>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</si>
  <si>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</si>
  <si>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</si>
  <si>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</si>
  <si>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</si>
  <si>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</si>
  <si>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</si>
  <si>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</si>
  <si>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</si>
  <si>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</si>
  <si>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</si>
  <si>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</si>
  <si>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</si>
  <si>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</si>
  <si>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</si>
  <si>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</si>
  <si>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</si>
  <si>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</si>
  <si>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</si>
  <si>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</si>
  <si>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</si>
  <si>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</si>
  <si>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</si>
  <si>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</si>
  <si>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</si>
  <si>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Tabla 8. IPC. Inflación Subyacente. Base 2021.</t>
  </si>
  <si>
    <t>IPCA GENERAL</t>
  </si>
  <si>
    <t>Tabla 9.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</si>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</sst>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  <font>
      <b/>
      <sz val="11"/>
      <color rgb="FFC0C0C0"/>
      <name val="Arial"/>
      <family val="2"/>
    </font>
    <font>
      <b/>
      <sz val="11"/>
      <color rgb="FF333399"/>
      <name val="Arial"/>
      <family val="2"/>
    </font>
    <font>
      <sz val="10"/>
      <color rgb="FF333399"/>
      <name val="Arial"/>
      <family val="2"/>
    </font>
    <font>
      <b/>
      <sz val="10"/>
      <color rgb="FF000080"/>
      <name val="Arial"/>
      <family val="2"/>
    </font>
    <font>
      <b/>
      <sz val="10"/>
      <color rgb="FF000000"/>
      <name val="Arial"/>
      <family val="2"/>
    </font>
    <font>
      <sz val="10"/>
      <color rgb="FF00008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color rgb="FF333399"/>
      <name val="Arial"/>
      <family val="2"/>
    </font>
    <font>
      <b/>
      <sz val="9"/>
      <color rgb="FF000080"/>
      <name val="Arial"/>
      <family val="2"/>
    </font>
    <font>
      <b/>
      <sz val="9"/>
      <color rgb="FF000000"/>
      <name val="Arial"/>
      <family val="2"/>
    </font>
    <font>
      <b/>
      <sz val="10"/>
      <color rgb="FF333399"/>
      <name val="Arial"/>
      <family val="2"/>
    </font>
    <font>
      <b/>
      <sz val="9"/>
      <color rgb="FF333399"/>
      <name val="Arial"/>
      <family val="2"/>
    </font>
    <font>
      <sz val="9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right" vertical="center" indent="2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/>
    </xf>
    <xf numFmtId="164" fontId="14" fillId="0" borderId="16" xfId="0" applyNumberFormat="1" applyFont="1" applyBorder="1" applyAlignment="1">
      <alignment horizontal="right" vertical="center"/>
    </xf>
    <xf numFmtId="164" fontId="14" fillId="0" borderId="15" xfId="0" applyNumberFormat="1" applyFont="1" applyBorder="1" applyAlignment="1">
      <alignment horizontal="right" vertical="center"/>
    </xf>
    <xf numFmtId="0" fontId="15" fillId="2" borderId="12" xfId="0" applyFont="1" applyFill="1" applyBorder="1" applyAlignment="1">
      <alignment horizontal="left" vertical="center" wrapText="1" indent="1"/>
    </xf>
    <xf numFmtId="164" fontId="16" fillId="0" borderId="14" xfId="0" applyNumberFormat="1" applyFont="1" applyBorder="1" applyAlignment="1">
      <alignment horizontal="right" vertical="center"/>
    </xf>
    <xf numFmtId="164" fontId="16" fillId="0" borderId="13" xfId="0" applyNumberFormat="1" applyFont="1" applyBorder="1" applyAlignment="1">
      <alignment horizontal="right" vertical="center"/>
    </xf>
    <xf numFmtId="0" fontId="15" fillId="2" borderId="4" xfId="0" applyFont="1" applyFill="1" applyBorder="1" applyAlignment="1">
      <alignment horizontal="left" vertical="center" wrapText="1" indent="1"/>
    </xf>
    <xf numFmtId="164" fontId="16" fillId="0" borderId="18" xfId="0" applyNumberFormat="1" applyFont="1" applyBorder="1" applyAlignment="1">
      <alignment horizontal="right" vertical="center"/>
    </xf>
    <xf numFmtId="164" fontId="16" fillId="0" borderId="17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" fontId="19" fillId="2" borderId="4" xfId="0" applyNumberFormat="1" applyFont="1" applyFill="1" applyBorder="1" applyAlignment="1">
      <alignment horizontal="center" vertical="top" wrapText="1"/>
    </xf>
    <xf numFmtId="0" fontId="15" fillId="2" borderId="11" xfId="0" applyFont="1" applyFill="1" applyBorder="1" applyAlignment="1">
      <alignment horizontal="left" vertical="center" wrapText="1"/>
    </xf>
    <xf numFmtId="164" fontId="17" fillId="0" borderId="15" xfId="0" applyNumberFormat="1" applyFont="1" applyBorder="1" applyAlignment="1">
      <alignment horizontal="right" vertical="center" indent="1"/>
    </xf>
    <xf numFmtId="164" fontId="17" fillId="0" borderId="16" xfId="0" applyNumberFormat="1" applyFont="1" applyBorder="1" applyAlignment="1">
      <alignment horizontal="right" vertical="center" indent="1"/>
    </xf>
    <xf numFmtId="0" fontId="15" fillId="2" borderId="12" xfId="0" applyFont="1" applyFill="1" applyBorder="1" applyAlignment="1">
      <alignment horizontal="left" vertical="center" wrapText="1"/>
    </xf>
    <xf numFmtId="164" fontId="17" fillId="0" borderId="13" xfId="0" applyNumberFormat="1" applyFont="1" applyBorder="1" applyAlignment="1">
      <alignment horizontal="right" vertical="center" indent="1"/>
    </xf>
    <xf numFmtId="164" fontId="17" fillId="0" borderId="14" xfId="0" applyNumberFormat="1" applyFont="1" applyBorder="1" applyAlignment="1">
      <alignment horizontal="right" vertical="center" indent="1"/>
    </xf>
    <xf numFmtId="0" fontId="13" fillId="2" borderId="4" xfId="0" applyFont="1" applyFill="1" applyBorder="1" applyAlignment="1">
      <alignment horizontal="left" vertical="center" wrapText="1"/>
    </xf>
    <xf numFmtId="164" fontId="20" fillId="0" borderId="17" xfId="0" applyNumberFormat="1" applyFont="1" applyBorder="1" applyAlignment="1">
      <alignment horizontal="right" vertical="center" indent="1"/>
    </xf>
    <xf numFmtId="164" fontId="20" fillId="0" borderId="18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 indent="1"/>
    </xf>
    <xf numFmtId="0" fontId="13" fillId="2" borderId="12" xfId="0" applyFont="1" applyFill="1" applyBorder="1" applyAlignment="1">
      <alignment horizontal="left" vertical="center" wrapText="1" indent="1"/>
    </xf>
    <xf numFmtId="164" fontId="14" fillId="0" borderId="14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8" fillId="2" borderId="8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left" vertical="center" wrapText="1"/>
    </xf>
    <xf numFmtId="164" fontId="20" fillId="0" borderId="15" xfId="0" applyNumberFormat="1" applyFont="1" applyBorder="1" applyAlignment="1">
      <alignment horizontal="right" vertical="center"/>
    </xf>
    <xf numFmtId="164" fontId="20" fillId="0" borderId="16" xfId="0" applyNumberFormat="1" applyFont="1" applyBorder="1" applyAlignment="1">
      <alignment horizontal="right" vertical="center"/>
    </xf>
    <xf numFmtId="0" fontId="23" fillId="2" borderId="12" xfId="0" applyFont="1" applyFill="1" applyBorder="1" applyAlignment="1">
      <alignment horizontal="left" vertical="center" wrapText="1" indent="1"/>
    </xf>
    <xf numFmtId="164" fontId="17" fillId="0" borderId="13" xfId="0" applyNumberFormat="1" applyFont="1" applyBorder="1" applyAlignment="1">
      <alignment horizontal="right" vertical="center"/>
    </xf>
    <xf numFmtId="164" fontId="17" fillId="0" borderId="14" xfId="0" applyNumberFormat="1" applyFont="1" applyBorder="1" applyAlignment="1">
      <alignment horizontal="right" vertical="center"/>
    </xf>
    <xf numFmtId="0" fontId="23" fillId="2" borderId="4" xfId="0" applyFont="1" applyFill="1" applyBorder="1" applyAlignment="1">
      <alignment horizontal="left" vertical="center" wrapText="1" indent="1"/>
    </xf>
    <xf numFmtId="164" fontId="17" fillId="0" borderId="17" xfId="0" applyNumberFormat="1" applyFont="1" applyBorder="1" applyAlignment="1">
      <alignment horizontal="right" vertical="center"/>
    </xf>
    <xf numFmtId="164" fontId="17" fillId="0" borderId="18" xfId="0" applyNumberFormat="1" applyFont="1" applyBorder="1" applyAlignment="1">
      <alignment horizontal="right" vertical="center"/>
    </xf>
    <xf numFmtId="164" fontId="13" fillId="2" borderId="11" xfId="0" applyNumberFormat="1" applyFont="1" applyFill="1" applyBorder="1" applyAlignment="1">
      <alignment horizontal="left" vertical="center" wrapText="1"/>
    </xf>
    <xf numFmtId="165" fontId="16" fillId="0" borderId="13" xfId="0" applyNumberFormat="1" applyFont="1" applyBorder="1" applyAlignment="1">
      <alignment horizontal="right" vertical="center"/>
    </xf>
    <xf numFmtId="165" fontId="16" fillId="0" borderId="14" xfId="0" applyNumberFormat="1" applyFont="1" applyBorder="1" applyAlignment="1">
      <alignment horizontal="right" vertical="center"/>
    </xf>
    <xf numFmtId="165" fontId="16" fillId="0" borderId="17" xfId="0" applyNumberFormat="1" applyFont="1" applyBorder="1" applyAlignment="1">
      <alignment horizontal="right" vertical="center"/>
    </xf>
    <xf numFmtId="165" fontId="16" fillId="0" borderId="18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C30"/>
  <sheetViews>
    <sheetView showGridLines="0" tabSelected="1" workbookViewId="0"/>
  </sheetViews>
  <sheetFormatPr baseColWidth="10" defaultColWidth="9.140625" defaultRowHeight="14.25" x14ac:dyDescent="0.2"/>
  <cols>
    <col min="1" max="1" width="11.7109375" style="1" customWidth="1"/>
    <col min="2" max="2" width="9.7109375" style="1" customWidth="1"/>
    <col min="3" max="3" width="110.7109375" style="1" customWidth="1"/>
    <col min="4" max="16384" width="9.140625" style="1"/>
  </cols>
  <sheetData>
    <row r="1" spans="2:3" ht="12" customHeight="1" x14ac:dyDescent="0.2"/>
    <row r="2" spans="2:3" ht="12" customHeight="1" x14ac:dyDescent="0.2"/>
    <row r="3" spans="2:3" ht="12" customHeight="1" x14ac:dyDescent="0.2"/>
    <row r="4" spans="2:3" ht="12" customHeight="1" x14ac:dyDescent="0.2"/>
    <row r="5" spans="2:3" ht="12" customHeight="1" x14ac:dyDescent="0.2"/>
    <row r="6" spans="2:3" ht="12" customHeight="1" x14ac:dyDescent="0.2"/>
    <row r="7" spans="2:3" ht="12" customHeight="1" x14ac:dyDescent="0.2"/>
    <row r="8" spans="2:3" ht="12" customHeight="1" x14ac:dyDescent="0.2"/>
    <row r="9" spans="2:3" ht="18" customHeight="1" x14ac:dyDescent="0.2">
      <c r="B9" s="2" t="s">
        <v>0</v>
      </c>
      <c r="C9" s="2"/>
    </row>
    <row r="10" spans="2:3" ht="14.25" customHeight="1" x14ac:dyDescent="0.2"/>
    <row r="11" spans="2:3" ht="20.100000000000001" customHeight="1" x14ac:dyDescent="0.2">
      <c r="B11" s="3" t="s">
        <v>1</v>
      </c>
    </row>
    <row r="12" spans="2:3" ht="20.100000000000001" customHeight="1" x14ac:dyDescent="0.2">
      <c r="B12" s="3" t="s">
        <v>2</v>
      </c>
    </row>
    <row r="13" spans="2:3" ht="20.100000000000001" customHeight="1" x14ac:dyDescent="0.2">
      <c r="B13" s="3" t="s">
        <v>3</v>
      </c>
    </row>
    <row r="14" spans="2:3" ht="20.100000000000001" customHeight="1" x14ac:dyDescent="0.2">
      <c r="B14" s="3" t="s">
        <v>4</v>
      </c>
    </row>
    <row r="15" spans="2:3" ht="14.25" customHeight="1" x14ac:dyDescent="0.2"/>
    <row r="16" spans="2:3" ht="24" customHeight="1" x14ac:dyDescent="0.2">
      <c r="B16" s="4" t="str">
        <f>HYPERLINK("#'Tablas 1 y 2'!A1", "Tabla 1")</f>
        <v>Tabla 1</v>
      </c>
      <c r="C16" s="5" t="s">
        <v>5</v>
      </c>
    </row>
    <row r="17" spans="2:3" ht="24" customHeight="1" x14ac:dyDescent="0.2">
      <c r="B17" s="4" t="str">
        <f>HYPERLINK("#'Tablas 1 y 2'!A51", "Tabla 2")</f>
        <v>Tabla 2</v>
      </c>
      <c r="C17" s="5" t="s">
        <v>6</v>
      </c>
    </row>
    <row r="18" spans="2:3" ht="24" customHeight="1" x14ac:dyDescent="0.2">
      <c r="B18" s="4" t="str">
        <f>HYPERLINK("#'Tabla 3'!A1", "Tabla 3")</f>
        <v>Tabla 3</v>
      </c>
      <c r="C18" s="5" t="s">
        <v>7</v>
      </c>
    </row>
    <row r="19" spans="2:3" ht="24" customHeight="1" x14ac:dyDescent="0.2">
      <c r="B19" s="4" t="str">
        <f>HYPERLINK("#'Tabla 4'!A1", "Tabla 4")</f>
        <v>Tabla 4</v>
      </c>
      <c r="C19" s="5" t="s">
        <v>8</v>
      </c>
    </row>
    <row r="20" spans="2:3" ht="24" customHeight="1" x14ac:dyDescent="0.2">
      <c r="B20" s="4" t="str">
        <f>HYPERLINK("#'Tabla 5'!A1", "Tabla 5")</f>
        <v>Tabla 5</v>
      </c>
      <c r="C20" s="5" t="s">
        <v>9</v>
      </c>
    </row>
    <row r="21" spans="2:3" ht="24" customHeight="1" x14ac:dyDescent="0.2">
      <c r="B21" s="4" t="str">
        <f>HYPERLINK("#'Tabla 6'!A1", "Tabla 6")</f>
        <v>Tabla 6</v>
      </c>
      <c r="C21" s="5" t="s">
        <v>10</v>
      </c>
    </row>
    <row r="22" spans="2:3" ht="24" customHeight="1" x14ac:dyDescent="0.2">
      <c r="B22" s="4" t="str">
        <f>HYPERLINK("#'Tabla 7'!A1", "Tabla 7")</f>
        <v>Tabla 7</v>
      </c>
      <c r="C22" s="5" t="s">
        <v>11</v>
      </c>
    </row>
    <row r="23" spans="2:3" ht="24" customHeight="1" x14ac:dyDescent="0.2">
      <c r="B23" s="4" t="str">
        <f>HYPERLINK("#'Tabla 8'!A1", "Tabla 8")</f>
        <v>Tabla 8</v>
      </c>
      <c r="C23" s="5" t="s">
        <v>12</v>
      </c>
    </row>
    <row r="24" spans="2:3" ht="24" customHeight="1" x14ac:dyDescent="0.2">
      <c r="B24" s="4" t="str">
        <f>HYPERLINK("#'Tabla 9'!A1", "Tabla 9")</f>
        <v>Tabla 9</v>
      </c>
      <c r="C24" s="5" t="s">
        <v>13</v>
      </c>
    </row>
    <row r="25" spans="2:3" ht="14.25" customHeight="1" x14ac:dyDescent="0.2"/>
    <row r="26" spans="2:3" ht="14.25" customHeight="1" x14ac:dyDescent="0.2"/>
    <row r="27" spans="2:3" ht="14.25" customHeight="1" x14ac:dyDescent="0.2"/>
    <row r="28" spans="2:3" ht="14.25" customHeight="1" x14ac:dyDescent="0.2"/>
    <row r="29" spans="2:3" ht="14.25" customHeight="1" x14ac:dyDescent="0.2"/>
    <row r="30" spans="2:3" ht="15" x14ac:dyDescent="0.2">
      <c r="B30" s="6" t="s">
        <v>14</v>
      </c>
      <c r="C30" s="6"/>
    </row>
  </sheetData>
  <mergeCells count="2">
    <mergeCell ref="B9:C9"/>
    <mergeCell ref="B30:C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51"/>
  <sheetViews>
    <sheetView showGridLines="0" workbookViewId="0"/>
  </sheetViews>
  <sheetFormatPr baseColWidth="10" defaultColWidth="9.140625" defaultRowHeight="14.25" x14ac:dyDescent="0.2"/>
  <cols>
    <col min="1" max="1" width="11.7109375" style="1" customWidth="1"/>
    <col min="2" max="2" width="38.140625" style="1" customWidth="1"/>
    <col min="3" max="10" width="8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31</v>
      </c>
      <c r="C9" s="45" t="s">
        <v>31</v>
      </c>
      <c r="D9" s="45" t="s">
        <v>31</v>
      </c>
      <c r="E9" s="45" t="s">
        <v>31</v>
      </c>
      <c r="F9" s="45" t="s">
        <v>31</v>
      </c>
      <c r="G9" s="45" t="s">
        <v>31</v>
      </c>
      <c r="H9" s="45" t="s">
        <v>31</v>
      </c>
      <c r="I9" s="45" t="s">
        <v>31</v>
      </c>
      <c r="J9" s="45" t="s">
        <v>31</v>
      </c>
    </row>
    <row r="10" spans="2:10" ht="15" customHeight="1" x14ac:dyDescent="0.2">
      <c r="B10" s="46" t="s">
        <v>32</v>
      </c>
      <c r="C10" s="46" t="s">
        <v>32</v>
      </c>
      <c r="D10" s="46" t="s">
        <v>32</v>
      </c>
      <c r="E10" s="46" t="s">
        <v>32</v>
      </c>
      <c r="F10" s="46" t="s">
        <v>32</v>
      </c>
      <c r="G10" s="46" t="s">
        <v>32</v>
      </c>
      <c r="H10" s="46" t="s">
        <v>32</v>
      </c>
      <c r="I10" s="46" t="s">
        <v>32</v>
      </c>
      <c r="J10" s="46" t="s">
        <v>32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4.25" customHeight="1" x14ac:dyDescent="0.2">
      <c r="B12" s="10" t="s">
        <v>33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4.25" customHeight="1" x14ac:dyDescent="0.2">
      <c r="B13" s="10" t="s">
        <v>33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7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8" customHeight="1" x14ac:dyDescent="0.2">
      <c r="B15" s="17" t="s">
        <v>18</v>
      </c>
      <c r="C15" s="19">
        <v>114.63200000000001</v>
      </c>
      <c r="D15" s="18">
        <v>113.676</v>
      </c>
      <c r="E15" s="19">
        <v>0.3</v>
      </c>
      <c r="F15" s="19">
        <v>0.3</v>
      </c>
      <c r="G15" s="19">
        <v>3</v>
      </c>
      <c r="H15" s="19">
        <v>3.4</v>
      </c>
      <c r="I15" s="19">
        <v>3.2</v>
      </c>
      <c r="J15" s="18">
        <v>3.5</v>
      </c>
    </row>
    <row r="16" spans="2:10" ht="13.5" customHeight="1" x14ac:dyDescent="0.2">
      <c r="B16" s="20" t="s">
        <v>19</v>
      </c>
      <c r="C16" s="22">
        <v>128.44499999999999</v>
      </c>
      <c r="D16" s="21">
        <v>127.63</v>
      </c>
      <c r="E16" s="22">
        <v>1.3</v>
      </c>
      <c r="F16" s="22">
        <v>1.3</v>
      </c>
      <c r="G16" s="22">
        <v>6.6</v>
      </c>
      <c r="H16" s="22">
        <v>7.2</v>
      </c>
      <c r="I16" s="22">
        <v>9.5</v>
      </c>
      <c r="J16" s="21">
        <v>9.5</v>
      </c>
    </row>
    <row r="17" spans="2:10" ht="13.5" customHeight="1" x14ac:dyDescent="0.2">
      <c r="B17" s="20" t="s">
        <v>20</v>
      </c>
      <c r="C17" s="22">
        <v>111.749</v>
      </c>
      <c r="D17" s="21">
        <v>112.55500000000001</v>
      </c>
      <c r="E17" s="22">
        <v>-0.1</v>
      </c>
      <c r="F17" s="22">
        <v>0.1</v>
      </c>
      <c r="G17" s="22">
        <v>3.5</v>
      </c>
      <c r="H17" s="22">
        <v>4.2</v>
      </c>
      <c r="I17" s="22">
        <v>7</v>
      </c>
      <c r="J17" s="21">
        <v>7.6</v>
      </c>
    </row>
    <row r="18" spans="2:10" ht="13.5" customHeight="1" x14ac:dyDescent="0.2">
      <c r="B18" s="20" t="s">
        <v>21</v>
      </c>
      <c r="C18" s="22">
        <v>109.462</v>
      </c>
      <c r="D18" s="21">
        <v>109.614</v>
      </c>
      <c r="E18" s="22">
        <v>9.3000000000000007</v>
      </c>
      <c r="F18" s="22">
        <v>8.6</v>
      </c>
      <c r="G18" s="22">
        <v>-1.7</v>
      </c>
      <c r="H18" s="22">
        <v>-1.6</v>
      </c>
      <c r="I18" s="22">
        <v>3.1</v>
      </c>
      <c r="J18" s="21">
        <v>1.3</v>
      </c>
    </row>
    <row r="19" spans="2:10" ht="25.5" customHeight="1" x14ac:dyDescent="0.2">
      <c r="B19" s="20" t="s">
        <v>22</v>
      </c>
      <c r="C19" s="22">
        <v>105.55200000000001</v>
      </c>
      <c r="D19" s="21">
        <v>102.309</v>
      </c>
      <c r="E19" s="22">
        <v>-0.7</v>
      </c>
      <c r="F19" s="22">
        <v>-0.7</v>
      </c>
      <c r="G19" s="22">
        <v>-5.3</v>
      </c>
      <c r="H19" s="22">
        <v>-5</v>
      </c>
      <c r="I19" s="22">
        <v>-9.3000000000000007</v>
      </c>
      <c r="J19" s="21">
        <v>-7.7</v>
      </c>
    </row>
    <row r="20" spans="2:10" ht="25.5" customHeight="1" x14ac:dyDescent="0.2">
      <c r="B20" s="20" t="s">
        <v>23</v>
      </c>
      <c r="C20" s="22">
        <v>111.985</v>
      </c>
      <c r="D20" s="21">
        <v>112.175</v>
      </c>
      <c r="E20" s="22">
        <v>0.2</v>
      </c>
      <c r="F20" s="22">
        <v>0.3</v>
      </c>
      <c r="G20" s="22">
        <v>2</v>
      </c>
      <c r="H20" s="22">
        <v>1.8</v>
      </c>
      <c r="I20" s="22">
        <v>3</v>
      </c>
      <c r="J20" s="21">
        <v>3.3</v>
      </c>
    </row>
    <row r="21" spans="2:10" ht="13.5" customHeight="1" x14ac:dyDescent="0.2">
      <c r="B21" s="20" t="s">
        <v>24</v>
      </c>
      <c r="C21" s="22">
        <v>103.426</v>
      </c>
      <c r="D21" s="21">
        <v>103.527</v>
      </c>
      <c r="E21" s="22">
        <v>0.2</v>
      </c>
      <c r="F21" s="22">
        <v>0</v>
      </c>
      <c r="G21" s="22">
        <v>2.2999999999999998</v>
      </c>
      <c r="H21" s="22">
        <v>2</v>
      </c>
      <c r="I21" s="22">
        <v>2.4</v>
      </c>
      <c r="J21" s="21">
        <v>2.2000000000000002</v>
      </c>
    </row>
    <row r="22" spans="2:10" ht="13.5" customHeight="1" x14ac:dyDescent="0.2">
      <c r="B22" s="20" t="s">
        <v>25</v>
      </c>
      <c r="C22" s="22">
        <v>115.419</v>
      </c>
      <c r="D22" s="21">
        <v>114.176</v>
      </c>
      <c r="E22" s="22">
        <v>-0.9</v>
      </c>
      <c r="F22" s="22">
        <v>-0.9</v>
      </c>
      <c r="G22" s="22">
        <v>6.6</v>
      </c>
      <c r="H22" s="22">
        <v>6.7</v>
      </c>
      <c r="I22" s="22">
        <v>1.1000000000000001</v>
      </c>
      <c r="J22" s="21">
        <v>1.4</v>
      </c>
    </row>
    <row r="23" spans="2:10" ht="13.5" customHeight="1" x14ac:dyDescent="0.2">
      <c r="B23" s="20" t="s">
        <v>26</v>
      </c>
      <c r="C23" s="22">
        <v>100.843</v>
      </c>
      <c r="D23" s="21">
        <v>100.839</v>
      </c>
      <c r="E23" s="22">
        <v>-1.1000000000000001</v>
      </c>
      <c r="F23" s="22">
        <v>-1.1000000000000001</v>
      </c>
      <c r="G23" s="22">
        <v>3.3</v>
      </c>
      <c r="H23" s="22">
        <v>3.3</v>
      </c>
      <c r="I23" s="22">
        <v>3.3</v>
      </c>
      <c r="J23" s="21">
        <v>3.3</v>
      </c>
    </row>
    <row r="24" spans="2:10" ht="13.5" customHeight="1" x14ac:dyDescent="0.2">
      <c r="B24" s="20" t="s">
        <v>27</v>
      </c>
      <c r="C24" s="22">
        <v>105.72799999999999</v>
      </c>
      <c r="D24" s="21">
        <v>107.44</v>
      </c>
      <c r="E24" s="22">
        <v>-1.5</v>
      </c>
      <c r="F24" s="22">
        <v>-1.3</v>
      </c>
      <c r="G24" s="22">
        <v>1.3</v>
      </c>
      <c r="H24" s="22">
        <v>2.2000000000000002</v>
      </c>
      <c r="I24" s="22">
        <v>2.9</v>
      </c>
      <c r="J24" s="21">
        <v>3.8</v>
      </c>
    </row>
    <row r="25" spans="2:10" ht="13.5" customHeight="1" x14ac:dyDescent="0.2">
      <c r="B25" s="20" t="s">
        <v>28</v>
      </c>
      <c r="C25" s="22">
        <v>102.16</v>
      </c>
      <c r="D25" s="21">
        <v>105.012</v>
      </c>
      <c r="E25" s="22">
        <v>-0.1</v>
      </c>
      <c r="F25" s="22">
        <v>1.1000000000000001</v>
      </c>
      <c r="G25" s="22">
        <v>0.4</v>
      </c>
      <c r="H25" s="22">
        <v>2.8</v>
      </c>
      <c r="I25" s="22">
        <v>0.5</v>
      </c>
      <c r="J25" s="21">
        <v>2.7</v>
      </c>
    </row>
    <row r="26" spans="2:10" ht="13.5" customHeight="1" x14ac:dyDescent="0.2">
      <c r="B26" s="20" t="s">
        <v>29</v>
      </c>
      <c r="C26" s="22">
        <v>115.902</v>
      </c>
      <c r="D26" s="21">
        <v>115.776</v>
      </c>
      <c r="E26" s="22">
        <v>0.2</v>
      </c>
      <c r="F26" s="22">
        <v>0.2</v>
      </c>
      <c r="G26" s="22">
        <v>5.5</v>
      </c>
      <c r="H26" s="22">
        <v>5.8</v>
      </c>
      <c r="I26" s="22">
        <v>6.6</v>
      </c>
      <c r="J26" s="21">
        <v>6.3</v>
      </c>
    </row>
    <row r="27" spans="2:10" ht="13.5" customHeight="1" x14ac:dyDescent="0.2">
      <c r="B27" s="23" t="s">
        <v>30</v>
      </c>
      <c r="C27" s="25">
        <v>108.533</v>
      </c>
      <c r="D27" s="24">
        <v>109.22</v>
      </c>
      <c r="E27" s="25">
        <v>0.1</v>
      </c>
      <c r="F27" s="25">
        <v>0.1</v>
      </c>
      <c r="G27" s="25">
        <v>3</v>
      </c>
      <c r="H27" s="25">
        <v>3.6</v>
      </c>
      <c r="I27" s="25">
        <v>3.8</v>
      </c>
      <c r="J27" s="24">
        <v>4.4000000000000004</v>
      </c>
    </row>
    <row r="28" spans="2:10" ht="13.5" customHeight="1" x14ac:dyDescent="0.2">
      <c r="B28" s="26" t="s">
        <v>39</v>
      </c>
    </row>
    <row r="29" spans="2:10" ht="14.25" customHeight="1" x14ac:dyDescent="0.2"/>
    <row r="30" spans="2:10" ht="14.25" customHeight="1" x14ac:dyDescent="0.2"/>
    <row r="31" spans="2:10" ht="14.25" customHeight="1" x14ac:dyDescent="0.2"/>
    <row r="32" spans="2:10" ht="22.5" customHeight="1" x14ac:dyDescent="0.2">
      <c r="B32" s="45" t="s">
        <v>41</v>
      </c>
      <c r="C32" s="45" t="s">
        <v>41</v>
      </c>
      <c r="D32" s="45" t="s">
        <v>41</v>
      </c>
      <c r="E32" s="45" t="s">
        <v>41</v>
      </c>
      <c r="F32" s="45" t="s">
        <v>41</v>
      </c>
      <c r="G32" s="45" t="s">
        <v>41</v>
      </c>
      <c r="H32" s="45" t="s">
        <v>41</v>
      </c>
    </row>
    <row r="33" spans="2:8" ht="15" customHeight="1" x14ac:dyDescent="0.2">
      <c r="B33" s="46" t="s">
        <v>42</v>
      </c>
      <c r="C33" s="46" t="s">
        <v>42</v>
      </c>
      <c r="D33" s="46" t="s">
        <v>42</v>
      </c>
      <c r="E33" s="46" t="s">
        <v>42</v>
      </c>
      <c r="F33" s="46" t="s">
        <v>42</v>
      </c>
      <c r="G33" s="46" t="s">
        <v>42</v>
      </c>
      <c r="H33" s="46" t="s">
        <v>42</v>
      </c>
    </row>
    <row r="34" spans="2:8" ht="22.5" customHeight="1" x14ac:dyDescent="0.2">
      <c r="B34" s="47" t="s">
        <v>4</v>
      </c>
      <c r="C34" s="47" t="s">
        <v>4</v>
      </c>
      <c r="D34" s="47" t="s">
        <v>4</v>
      </c>
      <c r="E34" s="47" t="s">
        <v>4</v>
      </c>
      <c r="F34" s="47" t="s">
        <v>4</v>
      </c>
      <c r="G34" s="47" t="s">
        <v>4</v>
      </c>
      <c r="H34" s="47" t="s">
        <v>4</v>
      </c>
    </row>
    <row r="35" spans="2:8" ht="14.25" customHeight="1" x14ac:dyDescent="0.2">
      <c r="B35" s="10" t="s">
        <v>33</v>
      </c>
      <c r="C35" s="12" t="s">
        <v>36</v>
      </c>
      <c r="D35" s="12" t="s">
        <v>36</v>
      </c>
      <c r="E35" s="12" t="s">
        <v>37</v>
      </c>
      <c r="F35" s="12" t="s">
        <v>37</v>
      </c>
      <c r="G35" s="12" t="s">
        <v>38</v>
      </c>
      <c r="H35" s="11" t="s">
        <v>38</v>
      </c>
    </row>
    <row r="36" spans="2:8" ht="27" customHeight="1" x14ac:dyDescent="0.2">
      <c r="B36" s="13" t="s">
        <v>15</v>
      </c>
      <c r="C36" s="15" t="s">
        <v>16</v>
      </c>
      <c r="D36" s="15" t="s">
        <v>17</v>
      </c>
      <c r="E36" s="15" t="s">
        <v>16</v>
      </c>
      <c r="F36" s="15" t="s">
        <v>17</v>
      </c>
      <c r="G36" s="15" t="s">
        <v>16</v>
      </c>
      <c r="H36" s="16" t="s">
        <v>17</v>
      </c>
    </row>
    <row r="37" spans="2:8" ht="18" customHeight="1" x14ac:dyDescent="0.2">
      <c r="B37" s="73" t="s">
        <v>40</v>
      </c>
      <c r="C37" s="19">
        <v>0.3</v>
      </c>
      <c r="D37" s="19">
        <v>0.3</v>
      </c>
      <c r="E37" s="19">
        <v>3</v>
      </c>
      <c r="F37" s="19">
        <v>3.4</v>
      </c>
      <c r="G37" s="19">
        <v>3.2</v>
      </c>
      <c r="H37" s="18">
        <v>3.5</v>
      </c>
    </row>
    <row r="38" spans="2:8" ht="12.75" customHeight="1" x14ac:dyDescent="0.2">
      <c r="B38" s="20" t="s">
        <v>19</v>
      </c>
      <c r="C38" s="74">
        <v>0.27647620000000001</v>
      </c>
      <c r="D38" s="74">
        <v>0.255</v>
      </c>
      <c r="E38" s="74">
        <v>1.4036484</v>
      </c>
      <c r="F38" s="74">
        <v>1.4119999999999999</v>
      </c>
      <c r="G38" s="74">
        <v>2.0204029999999999</v>
      </c>
      <c r="H38" s="75">
        <v>1.8604134999999999</v>
      </c>
    </row>
    <row r="39" spans="2:8" ht="12.75" customHeight="1" x14ac:dyDescent="0.2">
      <c r="B39" s="20" t="s">
        <v>20</v>
      </c>
      <c r="C39" s="74">
        <v>-3.7041999999999999E-3</v>
      </c>
      <c r="D39" s="74">
        <v>2E-3</v>
      </c>
      <c r="E39" s="74">
        <v>0.12964700000000001</v>
      </c>
      <c r="F39" s="74">
        <v>0.16800000000000001</v>
      </c>
      <c r="G39" s="74">
        <v>0.25929400000000002</v>
      </c>
      <c r="H39" s="75">
        <v>0.30412919999999999</v>
      </c>
    </row>
    <row r="40" spans="2:8" ht="12.75" customHeight="1" x14ac:dyDescent="0.2">
      <c r="B40" s="20" t="s">
        <v>21</v>
      </c>
      <c r="C40" s="74">
        <v>0.37915169999999998</v>
      </c>
      <c r="D40" s="74">
        <v>0.29799999999999999</v>
      </c>
      <c r="E40" s="74">
        <v>-6.9307300000000002E-2</v>
      </c>
      <c r="F40" s="74">
        <v>-6.2E-2</v>
      </c>
      <c r="G40" s="74">
        <v>0.12638389999999999</v>
      </c>
      <c r="H40" s="75">
        <v>5.1067899999999999E-2</v>
      </c>
    </row>
    <row r="41" spans="2:8" ht="25.5" customHeight="1" x14ac:dyDescent="0.2">
      <c r="B41" s="20" t="s">
        <v>22</v>
      </c>
      <c r="C41" s="74">
        <v>-9.4166799999999995E-2</v>
      </c>
      <c r="D41" s="74">
        <v>-8.2000000000000003E-2</v>
      </c>
      <c r="E41" s="74">
        <v>-0.71297719999999998</v>
      </c>
      <c r="F41" s="74">
        <v>-0.63200000000000001</v>
      </c>
      <c r="G41" s="74">
        <v>-1.2510732</v>
      </c>
      <c r="H41" s="75">
        <v>-0.97636769999999995</v>
      </c>
    </row>
    <row r="42" spans="2:8" ht="25.5" customHeight="1" x14ac:dyDescent="0.2">
      <c r="B42" s="20" t="s">
        <v>23</v>
      </c>
      <c r="C42" s="74">
        <v>1.19446E-2</v>
      </c>
      <c r="D42" s="74">
        <v>1.7000000000000001E-2</v>
      </c>
      <c r="E42" s="74">
        <v>0.119446</v>
      </c>
      <c r="F42" s="74">
        <v>0.106</v>
      </c>
      <c r="G42" s="74">
        <v>0.17916899999999999</v>
      </c>
      <c r="H42" s="75">
        <v>0.1925781</v>
      </c>
    </row>
    <row r="43" spans="2:8" ht="12.75" customHeight="1" x14ac:dyDescent="0.2">
      <c r="B43" s="20" t="s">
        <v>24</v>
      </c>
      <c r="C43" s="74">
        <v>1.02548E-2</v>
      </c>
      <c r="D43" s="74">
        <v>2E-3</v>
      </c>
      <c r="E43" s="74">
        <v>0.1179302</v>
      </c>
      <c r="F43" s="74">
        <v>0.11899999999999999</v>
      </c>
      <c r="G43" s="74">
        <v>0.1230576</v>
      </c>
      <c r="H43" s="75">
        <v>0.13150500000000001</v>
      </c>
    </row>
    <row r="44" spans="2:8" ht="12.75" customHeight="1" x14ac:dyDescent="0.2">
      <c r="B44" s="20" t="s">
        <v>25</v>
      </c>
      <c r="C44" s="74">
        <v>-0.11965679999999999</v>
      </c>
      <c r="D44" s="74">
        <v>-0.124</v>
      </c>
      <c r="E44" s="74">
        <v>0.87748320000000002</v>
      </c>
      <c r="F44" s="74">
        <v>0.93100000000000005</v>
      </c>
      <c r="G44" s="74">
        <v>0.14624719999999999</v>
      </c>
      <c r="H44" s="75">
        <v>0.19317200000000001</v>
      </c>
    </row>
    <row r="45" spans="2:8" ht="12.75" customHeight="1" x14ac:dyDescent="0.2">
      <c r="B45" s="20" t="s">
        <v>26</v>
      </c>
      <c r="C45" s="74">
        <v>-3.6818099999999999E-2</v>
      </c>
      <c r="D45" s="74">
        <v>-3.5999999999999997E-2</v>
      </c>
      <c r="E45" s="74">
        <v>0.11045430000000001</v>
      </c>
      <c r="F45" s="74">
        <v>0.108</v>
      </c>
      <c r="G45" s="74">
        <v>0.11045430000000001</v>
      </c>
      <c r="H45" s="75">
        <v>0.1070487</v>
      </c>
    </row>
    <row r="46" spans="2:8" ht="12.75" customHeight="1" x14ac:dyDescent="0.2">
      <c r="B46" s="20" t="s">
        <v>27</v>
      </c>
      <c r="C46" s="74">
        <v>-0.10241550000000001</v>
      </c>
      <c r="D46" s="74">
        <v>-0.104</v>
      </c>
      <c r="E46" s="74">
        <v>8.8760099999999995E-2</v>
      </c>
      <c r="F46" s="74">
        <v>0.17199999999999999</v>
      </c>
      <c r="G46" s="74">
        <v>0.19800329999999999</v>
      </c>
      <c r="H46" s="75">
        <v>0.29905619999999999</v>
      </c>
    </row>
    <row r="47" spans="2:8" ht="12.75" customHeight="1" x14ac:dyDescent="0.2">
      <c r="B47" s="20" t="s">
        <v>28</v>
      </c>
      <c r="C47" s="74">
        <v>-1.7995999999999999E-3</v>
      </c>
      <c r="D47" s="74">
        <v>2.1999999999999999E-2</v>
      </c>
      <c r="E47" s="74">
        <v>7.1983999999999998E-3</v>
      </c>
      <c r="F47" s="74">
        <v>5.5E-2</v>
      </c>
      <c r="G47" s="74">
        <v>8.9980000000000008E-3</v>
      </c>
      <c r="H47" s="75">
        <v>5.4132300000000001E-2</v>
      </c>
    </row>
    <row r="48" spans="2:8" ht="12.75" customHeight="1" x14ac:dyDescent="0.2">
      <c r="B48" s="20" t="s">
        <v>29</v>
      </c>
      <c r="C48" s="74">
        <v>2.65104E-2</v>
      </c>
      <c r="D48" s="74">
        <v>0.03</v>
      </c>
      <c r="E48" s="74">
        <v>0.72903600000000002</v>
      </c>
      <c r="F48" s="74">
        <v>0.77400000000000002</v>
      </c>
      <c r="G48" s="74">
        <v>0.87484320000000004</v>
      </c>
      <c r="H48" s="75">
        <v>0.83397509999999997</v>
      </c>
    </row>
    <row r="49" spans="2:8" ht="12.75" customHeight="1" x14ac:dyDescent="0.2">
      <c r="B49" s="23" t="s">
        <v>30</v>
      </c>
      <c r="C49" s="76">
        <v>7.8744999999999996E-3</v>
      </c>
      <c r="D49" s="76">
        <v>8.9999999999999993E-3</v>
      </c>
      <c r="E49" s="76">
        <v>0.236235</v>
      </c>
      <c r="F49" s="76">
        <v>0.28399999999999997</v>
      </c>
      <c r="G49" s="76">
        <v>0.29923100000000002</v>
      </c>
      <c r="H49" s="77">
        <v>0.34492040000000002</v>
      </c>
    </row>
    <row r="50" spans="2:8" ht="13.5" customHeight="1" x14ac:dyDescent="0.2">
      <c r="B50" s="26" t="s">
        <v>43</v>
      </c>
    </row>
    <row r="51" spans="2:8" ht="13.5" customHeight="1" x14ac:dyDescent="0.2">
      <c r="B51" s="26" t="s">
        <v>39</v>
      </c>
    </row>
  </sheetData>
  <mergeCells count="16">
    <mergeCell ref="B32:H32"/>
    <mergeCell ref="B33:H33"/>
    <mergeCell ref="B34:H34"/>
    <mergeCell ref="B35:B36"/>
    <mergeCell ref="C35:D35"/>
    <mergeCell ref="E35:F35"/>
    <mergeCell ref="G35:H35"/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45"/>
  <sheetViews>
    <sheetView showGridLines="0" workbookViewId="0">
      <pane ySplit="15" topLeftCell="A16" activePane="bottomLeft" state="frozen"/>
      <selection sqref="A1:XFD1048576"/>
      <selection pane="bottomLeft" activeCell="A16" sqref="A16"/>
    </sheetView>
  </sheetViews>
  <sheetFormatPr baseColWidth="10" defaultColWidth="9.140625" defaultRowHeight="14.25" x14ac:dyDescent="0.2"/>
  <cols>
    <col min="1" max="1" width="11.7109375" style="1" customWidth="1"/>
    <col min="2" max="2" width="51.140625" style="1" customWidth="1"/>
    <col min="3" max="10" width="10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73</v>
      </c>
      <c r="C9" s="45" t="s">
        <v>73</v>
      </c>
      <c r="D9" s="45" t="s">
        <v>73</v>
      </c>
      <c r="E9" s="45" t="s">
        <v>73</v>
      </c>
      <c r="F9" s="45" t="s">
        <v>73</v>
      </c>
      <c r="G9" s="45" t="s">
        <v>73</v>
      </c>
      <c r="H9" s="45" t="s">
        <v>73</v>
      </c>
      <c r="I9" s="45" t="s">
        <v>73</v>
      </c>
      <c r="J9" s="45" t="s">
        <v>73</v>
      </c>
    </row>
    <row r="10" spans="2:10" ht="15" customHeight="1" x14ac:dyDescent="0.2">
      <c r="B10" s="46" t="s">
        <v>74</v>
      </c>
      <c r="C10" s="46" t="s">
        <v>75</v>
      </c>
      <c r="D10" s="46" t="s">
        <v>75</v>
      </c>
      <c r="E10" s="46" t="s">
        <v>75</v>
      </c>
      <c r="F10" s="46" t="s">
        <v>75</v>
      </c>
      <c r="G10" s="46" t="s">
        <v>75</v>
      </c>
      <c r="H10" s="46" t="s">
        <v>75</v>
      </c>
      <c r="I10" s="46" t="s">
        <v>75</v>
      </c>
      <c r="J10" s="46" t="s">
        <v>75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3.5" customHeight="1" x14ac:dyDescent="0.2">
      <c r="B12" s="10" t="s">
        <v>76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4.25" customHeight="1" x14ac:dyDescent="0.2">
      <c r="B13" s="10" t="s">
        <v>76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6.25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8.75" customHeight="1" x14ac:dyDescent="0.2">
      <c r="B15" s="17" t="s">
        <v>18</v>
      </c>
      <c r="C15" s="19">
        <v>114.63200000000001</v>
      </c>
      <c r="D15" s="18">
        <v>113.676</v>
      </c>
      <c r="E15" s="19">
        <v>0.3</v>
      </c>
      <c r="F15" s="19">
        <v>0.3</v>
      </c>
      <c r="G15" s="19">
        <v>3</v>
      </c>
      <c r="H15" s="19">
        <v>3.4</v>
      </c>
      <c r="I15" s="19">
        <v>3.2</v>
      </c>
      <c r="J15" s="18">
        <v>3.5</v>
      </c>
    </row>
    <row r="16" spans="2:10" ht="17.25" customHeight="1" x14ac:dyDescent="0.2">
      <c r="B16" s="20" t="s">
        <v>44</v>
      </c>
      <c r="C16" s="22">
        <v>127.101</v>
      </c>
      <c r="D16" s="21">
        <v>125.851</v>
      </c>
      <c r="E16" s="22">
        <v>0.6</v>
      </c>
      <c r="F16" s="22">
        <v>0.5</v>
      </c>
      <c r="G16" s="22">
        <v>5.8</v>
      </c>
      <c r="H16" s="22">
        <v>6</v>
      </c>
      <c r="I16" s="22">
        <v>10.5</v>
      </c>
      <c r="J16" s="21">
        <v>10.199999999999999</v>
      </c>
    </row>
    <row r="17" spans="2:10" ht="17.25" customHeight="1" x14ac:dyDescent="0.2">
      <c r="B17" s="20" t="s">
        <v>45</v>
      </c>
      <c r="C17" s="22">
        <v>125.708</v>
      </c>
      <c r="D17" s="21">
        <v>125.489</v>
      </c>
      <c r="E17" s="22">
        <v>2.2000000000000002</v>
      </c>
      <c r="F17" s="22">
        <v>2.6</v>
      </c>
      <c r="G17" s="22">
        <v>6.8</v>
      </c>
      <c r="H17" s="22">
        <v>8.4</v>
      </c>
      <c r="I17" s="22">
        <v>7.1</v>
      </c>
      <c r="J17" s="21">
        <v>7.3</v>
      </c>
    </row>
    <row r="18" spans="2:10" ht="17.25" customHeight="1" x14ac:dyDescent="0.2">
      <c r="B18" s="20" t="s">
        <v>46</v>
      </c>
      <c r="C18" s="22">
        <v>110.96</v>
      </c>
      <c r="D18" s="21">
        <v>110.09099999999999</v>
      </c>
      <c r="E18" s="22">
        <v>0.3</v>
      </c>
      <c r="F18" s="22">
        <v>0.3</v>
      </c>
      <c r="G18" s="22">
        <v>0</v>
      </c>
      <c r="H18" s="22">
        <v>0.6</v>
      </c>
      <c r="I18" s="22">
        <v>-2.6</v>
      </c>
      <c r="J18" s="21">
        <v>-1.8</v>
      </c>
    </row>
    <row r="19" spans="2:10" ht="17.25" customHeight="1" x14ac:dyDescent="0.2">
      <c r="B19" s="20" t="s">
        <v>47</v>
      </c>
      <c r="C19" s="22">
        <v>109.297</v>
      </c>
      <c r="D19" s="21">
        <v>109.10899999999999</v>
      </c>
      <c r="E19" s="22">
        <v>-0.2</v>
      </c>
      <c r="F19" s="22">
        <v>-0.2</v>
      </c>
      <c r="G19" s="22">
        <v>3.6</v>
      </c>
      <c r="H19" s="22">
        <v>3.8</v>
      </c>
      <c r="I19" s="22">
        <v>4.4000000000000004</v>
      </c>
      <c r="J19" s="21">
        <v>4.5</v>
      </c>
    </row>
    <row r="20" spans="2:10" ht="17.25" customHeight="1" x14ac:dyDescent="0.2">
      <c r="B20" s="20" t="s">
        <v>48</v>
      </c>
      <c r="C20" s="22">
        <v>126.2</v>
      </c>
      <c r="D20" s="21">
        <v>122.271</v>
      </c>
      <c r="E20" s="22">
        <v>-2.4</v>
      </c>
      <c r="F20" s="22">
        <v>-2.2999999999999998</v>
      </c>
      <c r="G20" s="22">
        <v>5.4</v>
      </c>
      <c r="H20" s="22">
        <v>7.6</v>
      </c>
      <c r="I20" s="22">
        <v>-6</v>
      </c>
      <c r="J20" s="21">
        <v>-3.5</v>
      </c>
    </row>
    <row r="21" spans="2:10" ht="17.25" customHeight="1" x14ac:dyDescent="0.2">
      <c r="B21" s="20" t="s">
        <v>49</v>
      </c>
      <c r="C21" s="22">
        <v>108.245</v>
      </c>
      <c r="D21" s="21">
        <v>107.873</v>
      </c>
      <c r="E21" s="22">
        <v>0</v>
      </c>
      <c r="F21" s="22">
        <v>0</v>
      </c>
      <c r="G21" s="22">
        <v>1.1000000000000001</v>
      </c>
      <c r="H21" s="22">
        <v>1</v>
      </c>
      <c r="I21" s="22">
        <v>1.9</v>
      </c>
      <c r="J21" s="21">
        <v>1.8</v>
      </c>
    </row>
    <row r="22" spans="2:10" ht="17.25" customHeight="1" x14ac:dyDescent="0.2">
      <c r="B22" s="20" t="s">
        <v>50</v>
      </c>
      <c r="C22" s="22">
        <v>111.52500000000001</v>
      </c>
      <c r="D22" s="21">
        <v>109.074</v>
      </c>
      <c r="E22" s="22">
        <v>-2.2999999999999998</v>
      </c>
      <c r="F22" s="22">
        <v>-2.2000000000000002</v>
      </c>
      <c r="G22" s="22">
        <v>-2.1</v>
      </c>
      <c r="H22" s="22">
        <v>-0.5</v>
      </c>
      <c r="I22" s="22">
        <v>-12.1</v>
      </c>
      <c r="J22" s="21">
        <v>-10.4</v>
      </c>
    </row>
    <row r="23" spans="2:10" ht="17.25" customHeight="1" x14ac:dyDescent="0.2">
      <c r="B23" s="20" t="s">
        <v>51</v>
      </c>
      <c r="C23" s="22">
        <v>110.389</v>
      </c>
      <c r="D23" s="21">
        <v>109.76900000000001</v>
      </c>
      <c r="E23" s="22">
        <v>0.1</v>
      </c>
      <c r="F23" s="22">
        <v>0</v>
      </c>
      <c r="G23" s="22">
        <v>2</v>
      </c>
      <c r="H23" s="22">
        <v>2.4</v>
      </c>
      <c r="I23" s="22">
        <v>1</v>
      </c>
      <c r="J23" s="21">
        <v>1.6</v>
      </c>
    </row>
    <row r="24" spans="2:10" ht="17.25" customHeight="1" x14ac:dyDescent="0.2">
      <c r="B24" s="20" t="s">
        <v>52</v>
      </c>
      <c r="C24" s="22">
        <v>114.944</v>
      </c>
      <c r="D24" s="21">
        <v>113.996</v>
      </c>
      <c r="E24" s="22">
        <v>0.3</v>
      </c>
      <c r="F24" s="22">
        <v>0.3</v>
      </c>
      <c r="G24" s="22">
        <v>3.1</v>
      </c>
      <c r="H24" s="22">
        <v>3.5</v>
      </c>
      <c r="I24" s="22">
        <v>3.2</v>
      </c>
      <c r="J24" s="21">
        <v>3.5</v>
      </c>
    </row>
    <row r="25" spans="2:10" ht="17.25" customHeight="1" x14ac:dyDescent="0.2">
      <c r="B25" s="20" t="s">
        <v>53</v>
      </c>
      <c r="C25" s="22">
        <v>113.611</v>
      </c>
      <c r="D25" s="21">
        <v>113.039</v>
      </c>
      <c r="E25" s="22">
        <v>0.5</v>
      </c>
      <c r="F25" s="22">
        <v>0.5</v>
      </c>
      <c r="G25" s="22">
        <v>2.9</v>
      </c>
      <c r="H25" s="22">
        <v>3.2</v>
      </c>
      <c r="I25" s="22">
        <v>4.3</v>
      </c>
      <c r="J25" s="21">
        <v>4.2</v>
      </c>
    </row>
    <row r="26" spans="2:10" ht="17.25" customHeight="1" x14ac:dyDescent="0.2">
      <c r="B26" s="20" t="s">
        <v>54</v>
      </c>
      <c r="C26" s="22">
        <v>114.51300000000001</v>
      </c>
      <c r="D26" s="21">
        <v>113.80500000000001</v>
      </c>
      <c r="E26" s="22">
        <v>0.6</v>
      </c>
      <c r="F26" s="22">
        <v>0.6</v>
      </c>
      <c r="G26" s="22">
        <v>3.6</v>
      </c>
      <c r="H26" s="22">
        <v>3.9</v>
      </c>
      <c r="I26" s="22">
        <v>5.5</v>
      </c>
      <c r="J26" s="21">
        <v>5.3</v>
      </c>
    </row>
    <row r="27" spans="2:10" ht="27.75" customHeight="1" x14ac:dyDescent="0.2">
      <c r="B27" s="20" t="s">
        <v>55</v>
      </c>
      <c r="C27" s="22">
        <v>113.136</v>
      </c>
      <c r="D27" s="21">
        <v>112.68300000000001</v>
      </c>
      <c r="E27" s="22">
        <v>0.5</v>
      </c>
      <c r="F27" s="22">
        <v>0.4</v>
      </c>
      <c r="G27" s="22">
        <v>3.3</v>
      </c>
      <c r="H27" s="22">
        <v>3.5</v>
      </c>
      <c r="I27" s="22">
        <v>5.4</v>
      </c>
      <c r="J27" s="21">
        <v>5.2</v>
      </c>
    </row>
    <row r="28" spans="2:10" ht="17.25" customHeight="1" x14ac:dyDescent="0.2">
      <c r="B28" s="20" t="s">
        <v>56</v>
      </c>
      <c r="C28" s="22">
        <v>117.181</v>
      </c>
      <c r="D28" s="21">
        <v>116.1</v>
      </c>
      <c r="E28" s="22">
        <v>0.7</v>
      </c>
      <c r="F28" s="22">
        <v>0.6</v>
      </c>
      <c r="G28" s="22">
        <v>2.6</v>
      </c>
      <c r="H28" s="22">
        <v>3.1</v>
      </c>
      <c r="I28" s="22">
        <v>2.5</v>
      </c>
      <c r="J28" s="21">
        <v>2.9</v>
      </c>
    </row>
    <row r="29" spans="2:10" ht="17.25" customHeight="1" x14ac:dyDescent="0.2">
      <c r="B29" s="20" t="s">
        <v>57</v>
      </c>
      <c r="C29" s="22">
        <v>117.773</v>
      </c>
      <c r="D29" s="21">
        <v>116.73699999999999</v>
      </c>
      <c r="E29" s="22">
        <v>0.7</v>
      </c>
      <c r="F29" s="22">
        <v>0.7</v>
      </c>
      <c r="G29" s="22">
        <v>2.7</v>
      </c>
      <c r="H29" s="22">
        <v>3.2</v>
      </c>
      <c r="I29" s="22">
        <v>2.5</v>
      </c>
      <c r="J29" s="21">
        <v>2.9</v>
      </c>
    </row>
    <row r="30" spans="2:10" ht="27.75" customHeight="1" x14ac:dyDescent="0.2">
      <c r="B30" s="20" t="s">
        <v>58</v>
      </c>
      <c r="C30" s="22">
        <v>110.639</v>
      </c>
      <c r="D30" s="21">
        <v>110.018</v>
      </c>
      <c r="E30" s="22">
        <v>0.1</v>
      </c>
      <c r="F30" s="22">
        <v>0</v>
      </c>
      <c r="G30" s="22">
        <v>2</v>
      </c>
      <c r="H30" s="22">
        <v>2.5</v>
      </c>
      <c r="I30" s="22">
        <v>1</v>
      </c>
      <c r="J30" s="21">
        <v>1.6</v>
      </c>
    </row>
    <row r="31" spans="2:10" ht="27.75" customHeight="1" x14ac:dyDescent="0.2">
      <c r="B31" s="20" t="s">
        <v>59</v>
      </c>
      <c r="C31" s="22">
        <v>108.444</v>
      </c>
      <c r="D31" s="21">
        <v>108.501</v>
      </c>
      <c r="E31" s="22">
        <v>0.3</v>
      </c>
      <c r="F31" s="22">
        <v>0.3</v>
      </c>
      <c r="G31" s="22">
        <v>1.7</v>
      </c>
      <c r="H31" s="22">
        <v>2</v>
      </c>
      <c r="I31" s="22">
        <v>2.4</v>
      </c>
      <c r="J31" s="21">
        <v>2.5</v>
      </c>
    </row>
    <row r="32" spans="2:10" ht="27.75" customHeight="1" x14ac:dyDescent="0.2">
      <c r="B32" s="20" t="s">
        <v>60</v>
      </c>
      <c r="C32" s="22">
        <v>109.346</v>
      </c>
      <c r="D32" s="21">
        <v>109.264</v>
      </c>
      <c r="E32" s="22">
        <v>0.4</v>
      </c>
      <c r="F32" s="22">
        <v>0.4</v>
      </c>
      <c r="G32" s="22">
        <v>2.7</v>
      </c>
      <c r="H32" s="22">
        <v>2.9</v>
      </c>
      <c r="I32" s="22">
        <v>3.9</v>
      </c>
      <c r="J32" s="21">
        <v>3.8</v>
      </c>
    </row>
    <row r="33" spans="2:10" ht="27.75" customHeight="1" x14ac:dyDescent="0.2">
      <c r="B33" s="20" t="s">
        <v>61</v>
      </c>
      <c r="C33" s="22">
        <v>110.53700000000001</v>
      </c>
      <c r="D33" s="21">
        <v>109.669</v>
      </c>
      <c r="E33" s="22">
        <v>0.3</v>
      </c>
      <c r="F33" s="22">
        <v>0.3</v>
      </c>
      <c r="G33" s="22">
        <v>0.2</v>
      </c>
      <c r="H33" s="22">
        <v>0.7</v>
      </c>
      <c r="I33" s="22">
        <v>-2.2999999999999998</v>
      </c>
      <c r="J33" s="21">
        <v>-1.4</v>
      </c>
    </row>
    <row r="34" spans="2:10" ht="27.75" customHeight="1" x14ac:dyDescent="0.2">
      <c r="B34" s="20" t="s">
        <v>62</v>
      </c>
      <c r="C34" s="22">
        <v>110.96</v>
      </c>
      <c r="D34" s="21">
        <v>110.09099999999999</v>
      </c>
      <c r="E34" s="22">
        <v>0.3</v>
      </c>
      <c r="F34" s="22">
        <v>0.3</v>
      </c>
      <c r="G34" s="22">
        <v>0</v>
      </c>
      <c r="H34" s="22">
        <v>0.6</v>
      </c>
      <c r="I34" s="22">
        <v>-2.6</v>
      </c>
      <c r="J34" s="21">
        <v>-1.8</v>
      </c>
    </row>
    <row r="35" spans="2:10" ht="17.25" customHeight="1" x14ac:dyDescent="0.2">
      <c r="B35" s="20" t="s">
        <v>63</v>
      </c>
      <c r="C35" s="22">
        <v>111.57899999999999</v>
      </c>
      <c r="D35" s="21">
        <v>110.65</v>
      </c>
      <c r="E35" s="22">
        <v>0.5</v>
      </c>
      <c r="F35" s="22">
        <v>0.5</v>
      </c>
      <c r="G35" s="22">
        <v>-0.5</v>
      </c>
      <c r="H35" s="22">
        <v>0.3</v>
      </c>
      <c r="I35" s="22">
        <v>-4.3</v>
      </c>
      <c r="J35" s="21">
        <v>-3.2</v>
      </c>
    </row>
    <row r="36" spans="2:10" ht="17.25" customHeight="1" x14ac:dyDescent="0.2">
      <c r="B36" s="20" t="s">
        <v>64</v>
      </c>
      <c r="C36" s="22">
        <v>114.72799999999999</v>
      </c>
      <c r="D36" s="21">
        <v>113.76600000000001</v>
      </c>
      <c r="E36" s="22">
        <v>0.3</v>
      </c>
      <c r="F36" s="22">
        <v>0.3</v>
      </c>
      <c r="G36" s="22">
        <v>3.1</v>
      </c>
      <c r="H36" s="22">
        <v>3.5</v>
      </c>
      <c r="I36" s="22">
        <v>3.1</v>
      </c>
      <c r="J36" s="21">
        <v>3.4</v>
      </c>
    </row>
    <row r="37" spans="2:10" ht="17.25" customHeight="1" x14ac:dyDescent="0.2">
      <c r="B37" s="20" t="s">
        <v>65</v>
      </c>
      <c r="C37" s="22">
        <v>127.83799999999999</v>
      </c>
      <c r="D37" s="21">
        <v>127.075</v>
      </c>
      <c r="E37" s="22">
        <v>1.2</v>
      </c>
      <c r="F37" s="22">
        <v>1.2</v>
      </c>
      <c r="G37" s="22">
        <v>6.5</v>
      </c>
      <c r="H37" s="22">
        <v>7.2</v>
      </c>
      <c r="I37" s="22">
        <v>9.3000000000000007</v>
      </c>
      <c r="J37" s="21">
        <v>9.4</v>
      </c>
    </row>
    <row r="38" spans="2:10" ht="17.25" customHeight="1" x14ac:dyDescent="0.2">
      <c r="B38" s="20" t="s">
        <v>66</v>
      </c>
      <c r="C38" s="22">
        <v>131.23400000000001</v>
      </c>
      <c r="D38" s="21">
        <v>129.953</v>
      </c>
      <c r="E38" s="22">
        <v>0.8</v>
      </c>
      <c r="F38" s="22">
        <v>0.6</v>
      </c>
      <c r="G38" s="22">
        <v>6.4</v>
      </c>
      <c r="H38" s="22">
        <v>6.4</v>
      </c>
      <c r="I38" s="22">
        <v>11.3</v>
      </c>
      <c r="J38" s="21">
        <v>10.9</v>
      </c>
    </row>
    <row r="39" spans="2:10" ht="17.25" customHeight="1" x14ac:dyDescent="0.2">
      <c r="B39" s="20" t="s">
        <v>67</v>
      </c>
      <c r="C39" s="22">
        <v>113.92400000000001</v>
      </c>
      <c r="D39" s="21">
        <v>112.64400000000001</v>
      </c>
      <c r="E39" s="22">
        <v>0.6</v>
      </c>
      <c r="F39" s="22">
        <v>0.6</v>
      </c>
      <c r="G39" s="22">
        <v>2.1</v>
      </c>
      <c r="H39" s="22">
        <v>2.5</v>
      </c>
      <c r="I39" s="22">
        <v>0</v>
      </c>
      <c r="J39" s="21">
        <v>0.8</v>
      </c>
    </row>
    <row r="40" spans="2:10" ht="17.25" customHeight="1" x14ac:dyDescent="0.2">
      <c r="B40" s="20" t="s">
        <v>68</v>
      </c>
      <c r="C40" s="22">
        <v>108.89400000000001</v>
      </c>
      <c r="D40" s="21">
        <v>108.70399999999999</v>
      </c>
      <c r="E40" s="22">
        <v>-0.1</v>
      </c>
      <c r="F40" s="22">
        <v>-0.1</v>
      </c>
      <c r="G40" s="22">
        <v>3.5</v>
      </c>
      <c r="H40" s="22">
        <v>3.7</v>
      </c>
      <c r="I40" s="22">
        <v>4.2</v>
      </c>
      <c r="J40" s="21">
        <v>4.3</v>
      </c>
    </row>
    <row r="41" spans="2:10" ht="17.25" customHeight="1" x14ac:dyDescent="0.2">
      <c r="B41" s="20" t="s">
        <v>69</v>
      </c>
      <c r="C41" s="22">
        <v>126.498</v>
      </c>
      <c r="D41" s="21">
        <v>125.584</v>
      </c>
      <c r="E41" s="22">
        <v>1.1000000000000001</v>
      </c>
      <c r="F41" s="22">
        <v>1.1000000000000001</v>
      </c>
      <c r="G41" s="22">
        <v>6.1</v>
      </c>
      <c r="H41" s="22">
        <v>6.7</v>
      </c>
      <c r="I41" s="22">
        <v>9.1</v>
      </c>
      <c r="J41" s="21">
        <v>9.1</v>
      </c>
    </row>
    <row r="42" spans="2:10" ht="17.25" customHeight="1" x14ac:dyDescent="0.2">
      <c r="B42" s="20" t="s">
        <v>70</v>
      </c>
      <c r="C42" s="22">
        <v>118.306</v>
      </c>
      <c r="D42" s="21">
        <v>116.47499999999999</v>
      </c>
      <c r="E42" s="22">
        <v>-0.3</v>
      </c>
      <c r="F42" s="22">
        <v>-0.2</v>
      </c>
      <c r="G42" s="22">
        <v>1.8</v>
      </c>
      <c r="H42" s="22">
        <v>3.1</v>
      </c>
      <c r="I42" s="22">
        <v>-3.8</v>
      </c>
      <c r="J42" s="21">
        <v>-3</v>
      </c>
    </row>
    <row r="43" spans="2:10" ht="17.25" customHeight="1" x14ac:dyDescent="0.2">
      <c r="B43" s="20" t="s">
        <v>71</v>
      </c>
      <c r="C43" s="22">
        <v>109.626</v>
      </c>
      <c r="D43" s="21">
        <v>109.69499999999999</v>
      </c>
      <c r="E43" s="22">
        <v>1.7</v>
      </c>
      <c r="F43" s="22">
        <v>1.5</v>
      </c>
      <c r="G43" s="22">
        <v>1.1000000000000001</v>
      </c>
      <c r="H43" s="22">
        <v>1.1000000000000001</v>
      </c>
      <c r="I43" s="22">
        <v>3.1</v>
      </c>
      <c r="J43" s="21">
        <v>2.7</v>
      </c>
    </row>
    <row r="44" spans="2:10" ht="17.25" customHeight="1" x14ac:dyDescent="0.2">
      <c r="B44" s="23" t="s">
        <v>72</v>
      </c>
      <c r="C44" s="25">
        <v>113.351</v>
      </c>
      <c r="D44" s="24">
        <v>112.843</v>
      </c>
      <c r="E44" s="25">
        <v>0.5</v>
      </c>
      <c r="F44" s="25">
        <v>0.4</v>
      </c>
      <c r="G44" s="25">
        <v>2.5</v>
      </c>
      <c r="H44" s="25">
        <v>2.9</v>
      </c>
      <c r="I44" s="25">
        <v>3.9</v>
      </c>
      <c r="J44" s="24">
        <v>3.9</v>
      </c>
    </row>
    <row r="45" spans="2:10" ht="13.5" customHeight="1" x14ac:dyDescent="0.2">
      <c r="B45" s="2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72"/>
  <sheetViews>
    <sheetView showGridLines="0" workbookViewId="0">
      <pane ySplit="15" topLeftCell="A16" activePane="bottomLeft" state="frozen"/>
      <selection sqref="A1:XFD1048576"/>
      <selection pane="bottomLeft" activeCell="A16" sqref="A16"/>
    </sheetView>
  </sheetViews>
  <sheetFormatPr baseColWidth="10" defaultColWidth="9.140625" defaultRowHeight="14.25" x14ac:dyDescent="0.2"/>
  <cols>
    <col min="1" max="1" width="11.7109375" style="1" customWidth="1"/>
    <col min="2" max="2" width="42.7109375" style="1" customWidth="1"/>
    <col min="3" max="10" width="10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133</v>
      </c>
      <c r="C9" s="45" t="s">
        <v>133</v>
      </c>
      <c r="D9" s="45" t="s">
        <v>133</v>
      </c>
      <c r="E9" s="45" t="s">
        <v>133</v>
      </c>
      <c r="F9" s="45" t="s">
        <v>133</v>
      </c>
      <c r="G9" s="45" t="s">
        <v>133</v>
      </c>
      <c r="H9" s="45" t="s">
        <v>133</v>
      </c>
      <c r="I9" s="45" t="s">
        <v>133</v>
      </c>
      <c r="J9" s="45" t="s">
        <v>133</v>
      </c>
    </row>
    <row r="10" spans="2:10" ht="15" customHeight="1" x14ac:dyDescent="0.2">
      <c r="B10" s="46" t="s">
        <v>134</v>
      </c>
      <c r="C10" s="46" t="s">
        <v>135</v>
      </c>
      <c r="D10" s="46" t="s">
        <v>135</v>
      </c>
      <c r="E10" s="46" t="s">
        <v>135</v>
      </c>
      <c r="F10" s="46" t="s">
        <v>135</v>
      </c>
      <c r="G10" s="46" t="s">
        <v>135</v>
      </c>
      <c r="H10" s="46" t="s">
        <v>135</v>
      </c>
      <c r="I10" s="46" t="s">
        <v>135</v>
      </c>
      <c r="J10" s="46" t="s">
        <v>135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3.5" customHeight="1" x14ac:dyDescent="0.2">
      <c r="B12" s="10" t="s">
        <v>136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2.75" customHeight="1" x14ac:dyDescent="0.2">
      <c r="B13" s="10" t="s">
        <v>136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8.5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9.5" customHeight="1" x14ac:dyDescent="0.2">
      <c r="B15" s="17" t="s">
        <v>18</v>
      </c>
      <c r="C15" s="19">
        <v>114.63200000000001</v>
      </c>
      <c r="D15" s="18">
        <v>113.676</v>
      </c>
      <c r="E15" s="19">
        <v>0.3</v>
      </c>
      <c r="F15" s="19">
        <v>0.3</v>
      </c>
      <c r="G15" s="19">
        <v>3</v>
      </c>
      <c r="H15" s="19">
        <v>3.4</v>
      </c>
      <c r="I15" s="19">
        <v>3.2</v>
      </c>
      <c r="J15" s="18">
        <v>3.5</v>
      </c>
    </row>
    <row r="16" spans="2:10" ht="13.5" customHeight="1" x14ac:dyDescent="0.2">
      <c r="B16" s="20" t="s">
        <v>77</v>
      </c>
      <c r="C16" s="22">
        <v>133.23599999999999</v>
      </c>
      <c r="D16" s="21">
        <v>133.10300000000001</v>
      </c>
      <c r="E16" s="22">
        <v>1.9</v>
      </c>
      <c r="F16" s="22">
        <v>0.3</v>
      </c>
      <c r="G16" s="22">
        <v>4.5</v>
      </c>
      <c r="H16" s="22">
        <v>4.4000000000000004</v>
      </c>
      <c r="I16" s="22">
        <v>8.5</v>
      </c>
      <c r="J16" s="21">
        <v>8.3000000000000007</v>
      </c>
    </row>
    <row r="17" spans="2:10" ht="13.5" customHeight="1" x14ac:dyDescent="0.2">
      <c r="B17" s="20" t="s">
        <v>78</v>
      </c>
      <c r="C17" s="22">
        <v>123.468</v>
      </c>
      <c r="D17" s="21">
        <v>120.529</v>
      </c>
      <c r="E17" s="22">
        <v>0.1</v>
      </c>
      <c r="F17" s="22">
        <v>-0.1</v>
      </c>
      <c r="G17" s="22">
        <v>1.1000000000000001</v>
      </c>
      <c r="H17" s="22">
        <v>1.7</v>
      </c>
      <c r="I17" s="22">
        <v>3.7</v>
      </c>
      <c r="J17" s="21">
        <v>4.0999999999999996</v>
      </c>
    </row>
    <row r="18" spans="2:10" ht="13.5" customHeight="1" x14ac:dyDescent="0.2">
      <c r="B18" s="20" t="s">
        <v>79</v>
      </c>
      <c r="C18" s="22">
        <v>124.854</v>
      </c>
      <c r="D18" s="21">
        <v>122.611</v>
      </c>
      <c r="E18" s="22">
        <v>0.4</v>
      </c>
      <c r="F18" s="22">
        <v>0.5</v>
      </c>
      <c r="G18" s="22">
        <v>3.2</v>
      </c>
      <c r="H18" s="22">
        <v>3.3</v>
      </c>
      <c r="I18" s="22">
        <v>6.8</v>
      </c>
      <c r="J18" s="21">
        <v>6.2</v>
      </c>
    </row>
    <row r="19" spans="2:10" ht="13.5" customHeight="1" x14ac:dyDescent="0.2">
      <c r="B19" s="20" t="s">
        <v>80</v>
      </c>
      <c r="C19" s="22">
        <v>125.321</v>
      </c>
      <c r="D19" s="21">
        <v>122.33199999999999</v>
      </c>
      <c r="E19" s="22">
        <v>1.1000000000000001</v>
      </c>
      <c r="F19" s="22">
        <v>1.9</v>
      </c>
      <c r="G19" s="22">
        <v>1.4</v>
      </c>
      <c r="H19" s="22">
        <v>0.8</v>
      </c>
      <c r="I19" s="22">
        <v>7.5</v>
      </c>
      <c r="J19" s="21">
        <v>8</v>
      </c>
    </row>
    <row r="20" spans="2:10" ht="13.5" customHeight="1" x14ac:dyDescent="0.2">
      <c r="B20" s="20" t="s">
        <v>81</v>
      </c>
      <c r="C20" s="22">
        <v>129.46600000000001</v>
      </c>
      <c r="D20" s="21">
        <v>127.925</v>
      </c>
      <c r="E20" s="22">
        <v>-0.3</v>
      </c>
      <c r="F20" s="22">
        <v>0.4</v>
      </c>
      <c r="G20" s="22">
        <v>11.2</v>
      </c>
      <c r="H20" s="22">
        <v>12.4</v>
      </c>
      <c r="I20" s="22">
        <v>11.6</v>
      </c>
      <c r="J20" s="21">
        <v>13.8</v>
      </c>
    </row>
    <row r="21" spans="2:10" ht="13.5" customHeight="1" x14ac:dyDescent="0.2">
      <c r="B21" s="20" t="s">
        <v>82</v>
      </c>
      <c r="C21" s="22">
        <v>122.43</v>
      </c>
      <c r="D21" s="21">
        <v>121.044</v>
      </c>
      <c r="E21" s="22">
        <v>-0.6</v>
      </c>
      <c r="F21" s="22">
        <v>0.2</v>
      </c>
      <c r="G21" s="22">
        <v>1.9</v>
      </c>
      <c r="H21" s="22">
        <v>1.6</v>
      </c>
      <c r="I21" s="22">
        <v>1.6</v>
      </c>
      <c r="J21" s="21">
        <v>2.2999999999999998</v>
      </c>
    </row>
    <row r="22" spans="2:10" ht="13.5" customHeight="1" x14ac:dyDescent="0.2">
      <c r="B22" s="20" t="s">
        <v>83</v>
      </c>
      <c r="C22" s="22">
        <v>119.93600000000001</v>
      </c>
      <c r="D22" s="21">
        <v>119.372</v>
      </c>
      <c r="E22" s="22">
        <v>-0.1</v>
      </c>
      <c r="F22" s="22">
        <v>0.2</v>
      </c>
      <c r="G22" s="22">
        <v>6.8</v>
      </c>
      <c r="H22" s="22">
        <v>6.1</v>
      </c>
      <c r="I22" s="22">
        <v>9</v>
      </c>
      <c r="J22" s="21">
        <v>8.4</v>
      </c>
    </row>
    <row r="23" spans="2:10" ht="13.5" customHeight="1" x14ac:dyDescent="0.2">
      <c r="B23" s="20" t="s">
        <v>84</v>
      </c>
      <c r="C23" s="22">
        <v>116.85599999999999</v>
      </c>
      <c r="D23" s="21">
        <v>116.727</v>
      </c>
      <c r="E23" s="22">
        <v>2.4</v>
      </c>
      <c r="F23" s="22">
        <v>1</v>
      </c>
      <c r="G23" s="22">
        <v>-0.5</v>
      </c>
      <c r="H23" s="22">
        <v>1.3</v>
      </c>
      <c r="I23" s="22">
        <v>6.6</v>
      </c>
      <c r="J23" s="21">
        <v>6.9</v>
      </c>
    </row>
    <row r="24" spans="2:10" ht="13.5" customHeight="1" x14ac:dyDescent="0.2">
      <c r="B24" s="20" t="s">
        <v>85</v>
      </c>
      <c r="C24" s="22">
        <v>118.37</v>
      </c>
      <c r="D24" s="21">
        <v>119.845</v>
      </c>
      <c r="E24" s="22">
        <v>-1.2</v>
      </c>
      <c r="F24" s="22">
        <v>0.2</v>
      </c>
      <c r="G24" s="22">
        <v>3.1</v>
      </c>
      <c r="H24" s="22">
        <v>4.9000000000000004</v>
      </c>
      <c r="I24" s="22">
        <v>6.1</v>
      </c>
      <c r="J24" s="21">
        <v>6.4</v>
      </c>
    </row>
    <row r="25" spans="2:10" ht="13.5" customHeight="1" x14ac:dyDescent="0.2">
      <c r="B25" s="20" t="s">
        <v>86</v>
      </c>
      <c r="C25" s="22">
        <v>150.72800000000001</v>
      </c>
      <c r="D25" s="21">
        <v>139.673</v>
      </c>
      <c r="E25" s="22">
        <v>-0.4</v>
      </c>
      <c r="F25" s="22">
        <v>-0.1</v>
      </c>
      <c r="G25" s="22">
        <v>4.8</v>
      </c>
      <c r="H25" s="22">
        <v>4</v>
      </c>
      <c r="I25" s="22">
        <v>11.2</v>
      </c>
      <c r="J25" s="21">
        <v>9.3000000000000007</v>
      </c>
    </row>
    <row r="26" spans="2:10" ht="13.5" customHeight="1" x14ac:dyDescent="0.2">
      <c r="B26" s="20" t="s">
        <v>87</v>
      </c>
      <c r="C26" s="22">
        <v>140.21700000000001</v>
      </c>
      <c r="D26" s="21">
        <v>140.928</v>
      </c>
      <c r="E26" s="22">
        <v>-0.2</v>
      </c>
      <c r="F26" s="22">
        <v>0.3</v>
      </c>
      <c r="G26" s="22">
        <v>-1.8</v>
      </c>
      <c r="H26" s="22">
        <v>-1.1000000000000001</v>
      </c>
      <c r="I26" s="22">
        <v>9.6999999999999993</v>
      </c>
      <c r="J26" s="21">
        <v>10.4</v>
      </c>
    </row>
    <row r="27" spans="2:10" ht="13.5" customHeight="1" x14ac:dyDescent="0.2">
      <c r="B27" s="20" t="s">
        <v>88</v>
      </c>
      <c r="C27" s="22">
        <v>130.542</v>
      </c>
      <c r="D27" s="21">
        <v>127.53</v>
      </c>
      <c r="E27" s="22">
        <v>0.8</v>
      </c>
      <c r="F27" s="22">
        <v>0.2</v>
      </c>
      <c r="G27" s="22">
        <v>1.1000000000000001</v>
      </c>
      <c r="H27" s="22">
        <v>1.3</v>
      </c>
      <c r="I27" s="22">
        <v>7.6</v>
      </c>
      <c r="J27" s="21">
        <v>6.7</v>
      </c>
    </row>
    <row r="28" spans="2:10" ht="13.5" customHeight="1" x14ac:dyDescent="0.2">
      <c r="B28" s="20" t="s">
        <v>89</v>
      </c>
      <c r="C28" s="22">
        <v>202.149</v>
      </c>
      <c r="D28" s="21">
        <v>197.84899999999999</v>
      </c>
      <c r="E28" s="22">
        <v>6</v>
      </c>
      <c r="F28" s="22">
        <v>5</v>
      </c>
      <c r="G28" s="22">
        <v>33.700000000000003</v>
      </c>
      <c r="H28" s="22">
        <v>31</v>
      </c>
      <c r="I28" s="22">
        <v>50.6</v>
      </c>
      <c r="J28" s="21">
        <v>48.1</v>
      </c>
    </row>
    <row r="29" spans="2:10" ht="13.5" customHeight="1" x14ac:dyDescent="0.2">
      <c r="B29" s="20" t="s">
        <v>90</v>
      </c>
      <c r="C29" s="22">
        <v>131.12</v>
      </c>
      <c r="D29" s="21">
        <v>131.48599999999999</v>
      </c>
      <c r="E29" s="22">
        <v>8</v>
      </c>
      <c r="F29" s="22">
        <v>9.5</v>
      </c>
      <c r="G29" s="22">
        <v>17.5</v>
      </c>
      <c r="H29" s="22">
        <v>19.3</v>
      </c>
      <c r="I29" s="22">
        <v>9.3000000000000007</v>
      </c>
      <c r="J29" s="21">
        <v>8.8000000000000007</v>
      </c>
    </row>
    <row r="30" spans="2:10" ht="13.5" customHeight="1" x14ac:dyDescent="0.2">
      <c r="B30" s="20" t="s">
        <v>91</v>
      </c>
      <c r="C30" s="22">
        <v>109.846</v>
      </c>
      <c r="D30" s="21">
        <v>110.60299999999999</v>
      </c>
      <c r="E30" s="22">
        <v>0</v>
      </c>
      <c r="F30" s="22">
        <v>1.2</v>
      </c>
      <c r="G30" s="22">
        <v>1.5</v>
      </c>
      <c r="H30" s="22">
        <v>2.8</v>
      </c>
      <c r="I30" s="22">
        <v>3.7</v>
      </c>
      <c r="J30" s="21">
        <v>4.4000000000000004</v>
      </c>
    </row>
    <row r="31" spans="2:10" ht="13.5" customHeight="1" x14ac:dyDescent="0.2">
      <c r="B31" s="20" t="s">
        <v>92</v>
      </c>
      <c r="C31" s="22">
        <v>125.53400000000001</v>
      </c>
      <c r="D31" s="21">
        <v>129.774</v>
      </c>
      <c r="E31" s="22">
        <v>0.9</v>
      </c>
      <c r="F31" s="22">
        <v>1.2</v>
      </c>
      <c r="G31" s="22">
        <v>6.6</v>
      </c>
      <c r="H31" s="22">
        <v>11.2</v>
      </c>
      <c r="I31" s="22">
        <v>3.5</v>
      </c>
      <c r="J31" s="21">
        <v>4.3</v>
      </c>
    </row>
    <row r="32" spans="2:10" ht="13.5" customHeight="1" x14ac:dyDescent="0.2">
      <c r="B32" s="20" t="s">
        <v>93</v>
      </c>
      <c r="C32" s="22">
        <v>126.938</v>
      </c>
      <c r="D32" s="21">
        <v>126.07</v>
      </c>
      <c r="E32" s="22">
        <v>0.7</v>
      </c>
      <c r="F32" s="22">
        <v>-0.1</v>
      </c>
      <c r="G32" s="22">
        <v>7.9</v>
      </c>
      <c r="H32" s="22">
        <v>6.9</v>
      </c>
      <c r="I32" s="22">
        <v>9.8000000000000007</v>
      </c>
      <c r="J32" s="21">
        <v>10.9</v>
      </c>
    </row>
    <row r="33" spans="2:10" ht="13.5" customHeight="1" x14ac:dyDescent="0.2">
      <c r="B33" s="20" t="s">
        <v>94</v>
      </c>
      <c r="C33" s="22">
        <v>131.37700000000001</v>
      </c>
      <c r="D33" s="21">
        <v>131.91800000000001</v>
      </c>
      <c r="E33" s="22">
        <v>-0.2</v>
      </c>
      <c r="F33" s="22">
        <v>-0.5</v>
      </c>
      <c r="G33" s="22">
        <v>5.2</v>
      </c>
      <c r="H33" s="22">
        <v>7.1</v>
      </c>
      <c r="I33" s="22">
        <v>8.9</v>
      </c>
      <c r="J33" s="21">
        <v>12</v>
      </c>
    </row>
    <row r="34" spans="2:10" ht="13.5" customHeight="1" x14ac:dyDescent="0.2">
      <c r="B34" s="20" t="s">
        <v>95</v>
      </c>
      <c r="C34" s="22">
        <v>123.31</v>
      </c>
      <c r="D34" s="21">
        <v>122.161</v>
      </c>
      <c r="E34" s="22">
        <v>2</v>
      </c>
      <c r="F34" s="22">
        <v>1</v>
      </c>
      <c r="G34" s="22">
        <v>5.4</v>
      </c>
      <c r="H34" s="22">
        <v>6.1</v>
      </c>
      <c r="I34" s="22">
        <v>7.6</v>
      </c>
      <c r="J34" s="21">
        <v>8.5</v>
      </c>
    </row>
    <row r="35" spans="2:10" ht="13.5" customHeight="1" x14ac:dyDescent="0.2">
      <c r="B35" s="20" t="s">
        <v>96</v>
      </c>
      <c r="C35" s="22">
        <v>153.94999999999999</v>
      </c>
      <c r="D35" s="21">
        <v>159.62299999999999</v>
      </c>
      <c r="E35" s="22">
        <v>2</v>
      </c>
      <c r="F35" s="22">
        <v>1.7</v>
      </c>
      <c r="G35" s="22">
        <v>4</v>
      </c>
      <c r="H35" s="22">
        <v>4.9000000000000004</v>
      </c>
      <c r="I35" s="22">
        <v>9.4</v>
      </c>
      <c r="J35" s="21">
        <v>12.3</v>
      </c>
    </row>
    <row r="36" spans="2:10" ht="13.5" customHeight="1" x14ac:dyDescent="0.2">
      <c r="B36" s="20" t="s">
        <v>97</v>
      </c>
      <c r="C36" s="22">
        <v>124.629</v>
      </c>
      <c r="D36" s="21">
        <v>126.01</v>
      </c>
      <c r="E36" s="22">
        <v>0.1</v>
      </c>
      <c r="F36" s="22">
        <v>0.1</v>
      </c>
      <c r="G36" s="22">
        <v>7.3</v>
      </c>
      <c r="H36" s="22">
        <v>8.8000000000000007</v>
      </c>
      <c r="I36" s="22">
        <v>11.5</v>
      </c>
      <c r="J36" s="21">
        <v>11.7</v>
      </c>
    </row>
    <row r="37" spans="2:10" ht="13.5" customHeight="1" x14ac:dyDescent="0.2">
      <c r="B37" s="20" t="s">
        <v>98</v>
      </c>
      <c r="C37" s="22">
        <v>124.464</v>
      </c>
      <c r="D37" s="21">
        <v>122.999</v>
      </c>
      <c r="E37" s="22">
        <v>0.1</v>
      </c>
      <c r="F37" s="22">
        <v>0.5</v>
      </c>
      <c r="G37" s="22">
        <v>7.7</v>
      </c>
      <c r="H37" s="22">
        <v>8.1</v>
      </c>
      <c r="I37" s="22">
        <v>13.8</v>
      </c>
      <c r="J37" s="21">
        <v>12.2</v>
      </c>
    </row>
    <row r="38" spans="2:10" ht="13.5" customHeight="1" x14ac:dyDescent="0.2">
      <c r="B38" s="20" t="s">
        <v>99</v>
      </c>
      <c r="C38" s="22">
        <v>114.788</v>
      </c>
      <c r="D38" s="21">
        <v>116.821</v>
      </c>
      <c r="E38" s="22">
        <v>-0.5</v>
      </c>
      <c r="F38" s="22">
        <v>-0.1</v>
      </c>
      <c r="G38" s="22">
        <v>5.7</v>
      </c>
      <c r="H38" s="22">
        <v>7.1</v>
      </c>
      <c r="I38" s="22">
        <v>6</v>
      </c>
      <c r="J38" s="21">
        <v>7.9</v>
      </c>
    </row>
    <row r="39" spans="2:10" ht="13.5" customHeight="1" x14ac:dyDescent="0.2">
      <c r="B39" s="20" t="s">
        <v>100</v>
      </c>
      <c r="C39" s="22">
        <v>109.679</v>
      </c>
      <c r="D39" s="21">
        <v>109.496</v>
      </c>
      <c r="E39" s="22">
        <v>0.2</v>
      </c>
      <c r="F39" s="22">
        <v>0.2</v>
      </c>
      <c r="G39" s="22">
        <v>2</v>
      </c>
      <c r="H39" s="22">
        <v>2</v>
      </c>
      <c r="I39" s="22">
        <v>7.4</v>
      </c>
      <c r="J39" s="21">
        <v>7.2</v>
      </c>
    </row>
    <row r="40" spans="2:10" ht="13.5" customHeight="1" x14ac:dyDescent="0.2">
      <c r="B40" s="20" t="s">
        <v>101</v>
      </c>
      <c r="C40" s="22">
        <v>112.863</v>
      </c>
      <c r="D40" s="21">
        <v>113.236</v>
      </c>
      <c r="E40" s="22">
        <v>10.6</v>
      </c>
      <c r="F40" s="22">
        <v>8.6999999999999993</v>
      </c>
      <c r="G40" s="22">
        <v>-1.2</v>
      </c>
      <c r="H40" s="22">
        <v>-0.8</v>
      </c>
      <c r="I40" s="22">
        <v>3.4</v>
      </c>
      <c r="J40" s="21">
        <v>1.7</v>
      </c>
    </row>
    <row r="41" spans="2:10" ht="13.5" customHeight="1" x14ac:dyDescent="0.2">
      <c r="B41" s="20" t="s">
        <v>102</v>
      </c>
      <c r="C41" s="22">
        <v>107.71899999999999</v>
      </c>
      <c r="D41" s="21">
        <v>108.444</v>
      </c>
      <c r="E41" s="22">
        <v>10.8</v>
      </c>
      <c r="F41" s="22">
        <v>10.5</v>
      </c>
      <c r="G41" s="22">
        <v>-2.6</v>
      </c>
      <c r="H41" s="22">
        <v>-2.4</v>
      </c>
      <c r="I41" s="22">
        <v>3.1</v>
      </c>
      <c r="J41" s="21">
        <v>0.6</v>
      </c>
    </row>
    <row r="42" spans="2:10" ht="13.5" customHeight="1" x14ac:dyDescent="0.2">
      <c r="B42" s="20" t="s">
        <v>103</v>
      </c>
      <c r="C42" s="22">
        <v>105.14100000000001</v>
      </c>
      <c r="D42" s="21">
        <v>106.405</v>
      </c>
      <c r="E42" s="22">
        <v>10.5</v>
      </c>
      <c r="F42" s="22">
        <v>10.199999999999999</v>
      </c>
      <c r="G42" s="22">
        <v>-3</v>
      </c>
      <c r="H42" s="22">
        <v>-1.7</v>
      </c>
      <c r="I42" s="22">
        <v>0.7</v>
      </c>
      <c r="J42" s="21">
        <v>1.1000000000000001</v>
      </c>
    </row>
    <row r="43" spans="2:10" ht="27.75" customHeight="1" x14ac:dyDescent="0.2">
      <c r="B43" s="20" t="s">
        <v>104</v>
      </c>
      <c r="C43" s="22">
        <v>103.57899999999999</v>
      </c>
      <c r="D43" s="21">
        <v>109.572</v>
      </c>
      <c r="E43" s="22">
        <v>13.2</v>
      </c>
      <c r="F43" s="22">
        <v>12.6</v>
      </c>
      <c r="G43" s="22">
        <v>-4.8</v>
      </c>
      <c r="H43" s="22">
        <v>-2.5</v>
      </c>
      <c r="I43" s="22">
        <v>-1.1000000000000001</v>
      </c>
      <c r="J43" s="21">
        <v>0.8</v>
      </c>
    </row>
    <row r="44" spans="2:10" ht="13.5" customHeight="1" x14ac:dyDescent="0.2">
      <c r="B44" s="20" t="s">
        <v>105</v>
      </c>
      <c r="C44" s="22">
        <v>112.57</v>
      </c>
      <c r="D44" s="21">
        <v>110.101</v>
      </c>
      <c r="E44" s="22">
        <v>4.5</v>
      </c>
      <c r="F44" s="22">
        <v>3.9</v>
      </c>
      <c r="G44" s="22">
        <v>1.3</v>
      </c>
      <c r="H44" s="22">
        <v>0</v>
      </c>
      <c r="I44" s="22">
        <v>3.5</v>
      </c>
      <c r="J44" s="21">
        <v>2.2999999999999998</v>
      </c>
    </row>
    <row r="45" spans="2:10" ht="13.5" customHeight="1" x14ac:dyDescent="0.2">
      <c r="B45" s="20" t="s">
        <v>106</v>
      </c>
      <c r="C45" s="22">
        <v>111.297</v>
      </c>
      <c r="D45" s="21">
        <v>108.515</v>
      </c>
      <c r="E45" s="22">
        <v>6.1</v>
      </c>
      <c r="F45" s="22">
        <v>5.8</v>
      </c>
      <c r="G45" s="22">
        <v>0.1</v>
      </c>
      <c r="H45" s="22">
        <v>-2.1</v>
      </c>
      <c r="I45" s="22">
        <v>5.4</v>
      </c>
      <c r="J45" s="21">
        <v>2.2999999999999998</v>
      </c>
    </row>
    <row r="46" spans="2:10" ht="13.5" customHeight="1" x14ac:dyDescent="0.2">
      <c r="B46" s="20" t="s">
        <v>107</v>
      </c>
      <c r="C46" s="22">
        <v>107.462</v>
      </c>
      <c r="D46" s="21">
        <v>111.20399999999999</v>
      </c>
      <c r="E46" s="22">
        <v>4.9000000000000004</v>
      </c>
      <c r="F46" s="22">
        <v>5.7</v>
      </c>
      <c r="G46" s="22">
        <v>-2.1</v>
      </c>
      <c r="H46" s="22">
        <v>-0.7</v>
      </c>
      <c r="I46" s="22">
        <v>1.6</v>
      </c>
      <c r="J46" s="21">
        <v>1.9</v>
      </c>
    </row>
    <row r="47" spans="2:10" ht="13.5" customHeight="1" x14ac:dyDescent="0.2">
      <c r="B47" s="20" t="s">
        <v>108</v>
      </c>
      <c r="C47" s="22">
        <v>103.83799999999999</v>
      </c>
      <c r="D47" s="21">
        <v>103.94799999999999</v>
      </c>
      <c r="E47" s="22">
        <v>0.2</v>
      </c>
      <c r="F47" s="22">
        <v>0.2</v>
      </c>
      <c r="G47" s="22">
        <v>1.5</v>
      </c>
      <c r="H47" s="22">
        <v>1.7</v>
      </c>
      <c r="I47" s="22">
        <v>1.8</v>
      </c>
      <c r="J47" s="21">
        <v>2.1</v>
      </c>
    </row>
    <row r="48" spans="2:10" ht="13.5" customHeight="1" x14ac:dyDescent="0.2">
      <c r="B48" s="20" t="s">
        <v>109</v>
      </c>
      <c r="C48" s="22">
        <v>101.102</v>
      </c>
      <c r="D48" s="21">
        <v>95.046000000000006</v>
      </c>
      <c r="E48" s="22">
        <v>-1.8</v>
      </c>
      <c r="F48" s="22">
        <v>-1.9</v>
      </c>
      <c r="G48" s="22">
        <v>-13</v>
      </c>
      <c r="H48" s="22">
        <v>-13.3</v>
      </c>
      <c r="I48" s="22">
        <v>-19.8</v>
      </c>
      <c r="J48" s="21">
        <v>-18.600000000000001</v>
      </c>
    </row>
    <row r="49" spans="2:10" ht="13.5" customHeight="1" x14ac:dyDescent="0.2">
      <c r="B49" s="20" t="s">
        <v>110</v>
      </c>
      <c r="C49" s="22">
        <v>107.001</v>
      </c>
      <c r="D49" s="21">
        <v>106.342</v>
      </c>
      <c r="E49" s="22">
        <v>0.1</v>
      </c>
      <c r="F49" s="22">
        <v>0.2</v>
      </c>
      <c r="G49" s="22">
        <v>3</v>
      </c>
      <c r="H49" s="22">
        <v>2</v>
      </c>
      <c r="I49" s="22">
        <v>3.1</v>
      </c>
      <c r="J49" s="21">
        <v>2.5</v>
      </c>
    </row>
    <row r="50" spans="2:10" ht="13.5" customHeight="1" x14ac:dyDescent="0.2">
      <c r="B50" s="20" t="s">
        <v>111</v>
      </c>
      <c r="C50" s="22">
        <v>113.62</v>
      </c>
      <c r="D50" s="21">
        <v>112.925</v>
      </c>
      <c r="E50" s="22">
        <v>0.1</v>
      </c>
      <c r="F50" s="22">
        <v>0.3</v>
      </c>
      <c r="G50" s="22">
        <v>1.3</v>
      </c>
      <c r="H50" s="22">
        <v>1.1000000000000001</v>
      </c>
      <c r="I50" s="22">
        <v>1.7</v>
      </c>
      <c r="J50" s="21">
        <v>1.9</v>
      </c>
    </row>
    <row r="51" spans="2:10" ht="13.5" customHeight="1" x14ac:dyDescent="0.2">
      <c r="B51" s="20" t="s">
        <v>112</v>
      </c>
      <c r="C51" s="22">
        <v>106.90600000000001</v>
      </c>
      <c r="D51" s="21">
        <v>108.768</v>
      </c>
      <c r="E51" s="22">
        <v>1.4</v>
      </c>
      <c r="F51" s="22">
        <v>1.1000000000000001</v>
      </c>
      <c r="G51" s="22">
        <v>-2.2000000000000002</v>
      </c>
      <c r="H51" s="22">
        <v>-0.9</v>
      </c>
      <c r="I51" s="22">
        <v>-0.4</v>
      </c>
      <c r="J51" s="21">
        <v>1.2</v>
      </c>
    </row>
    <row r="52" spans="2:10" ht="13.5" customHeight="1" x14ac:dyDescent="0.2">
      <c r="B52" s="20" t="s">
        <v>113</v>
      </c>
      <c r="C52" s="22">
        <v>108.34099999999999</v>
      </c>
      <c r="D52" s="21">
        <v>107.52500000000001</v>
      </c>
      <c r="E52" s="22">
        <v>0.1</v>
      </c>
      <c r="F52" s="22">
        <v>0.1</v>
      </c>
      <c r="G52" s="22">
        <v>1.5</v>
      </c>
      <c r="H52" s="22">
        <v>0.3</v>
      </c>
      <c r="I52" s="22">
        <v>1.8</v>
      </c>
      <c r="J52" s="21">
        <v>0.8</v>
      </c>
    </row>
    <row r="53" spans="2:10" ht="13.5" customHeight="1" x14ac:dyDescent="0.2">
      <c r="B53" s="20" t="s">
        <v>114</v>
      </c>
      <c r="C53" s="22">
        <v>112.096</v>
      </c>
      <c r="D53" s="21">
        <v>110.697</v>
      </c>
      <c r="E53" s="22">
        <v>0.3</v>
      </c>
      <c r="F53" s="22">
        <v>0.5</v>
      </c>
      <c r="G53" s="22">
        <v>2.8</v>
      </c>
      <c r="H53" s="22">
        <v>2</v>
      </c>
      <c r="I53" s="22">
        <v>4.5999999999999996</v>
      </c>
      <c r="J53" s="21">
        <v>2.8</v>
      </c>
    </row>
    <row r="54" spans="2:10" ht="13.5" customHeight="1" x14ac:dyDescent="0.2">
      <c r="B54" s="20" t="s">
        <v>115</v>
      </c>
      <c r="C54" s="22">
        <v>120.17100000000001</v>
      </c>
      <c r="D54" s="21">
        <v>121.863</v>
      </c>
      <c r="E54" s="22">
        <v>0</v>
      </c>
      <c r="F54" s="22">
        <v>0.1</v>
      </c>
      <c r="G54" s="22">
        <v>3.9</v>
      </c>
      <c r="H54" s="22">
        <v>3.9</v>
      </c>
      <c r="I54" s="22">
        <v>5.8</v>
      </c>
      <c r="J54" s="21">
        <v>7.2</v>
      </c>
    </row>
    <row r="55" spans="2:10" ht="13.5" customHeight="1" x14ac:dyDescent="0.2">
      <c r="B55" s="20" t="s">
        <v>116</v>
      </c>
      <c r="C55" s="22">
        <v>106.133</v>
      </c>
      <c r="D55" s="21">
        <v>105.91800000000001</v>
      </c>
      <c r="E55" s="22">
        <v>0</v>
      </c>
      <c r="F55" s="22">
        <v>0.2</v>
      </c>
      <c r="G55" s="22">
        <v>2.7</v>
      </c>
      <c r="H55" s="22">
        <v>2.6</v>
      </c>
      <c r="I55" s="22">
        <v>2.9</v>
      </c>
      <c r="J55" s="21">
        <v>3.2</v>
      </c>
    </row>
    <row r="56" spans="2:10" ht="13.5" customHeight="1" x14ac:dyDescent="0.2">
      <c r="B56" s="20" t="s">
        <v>117</v>
      </c>
      <c r="C56" s="22">
        <v>107.485</v>
      </c>
      <c r="D56" s="21">
        <v>107.619</v>
      </c>
      <c r="E56" s="22">
        <v>0.2</v>
      </c>
      <c r="F56" s="22">
        <v>0.1</v>
      </c>
      <c r="G56" s="22">
        <v>3.1</v>
      </c>
      <c r="H56" s="22">
        <v>3.1</v>
      </c>
      <c r="I56" s="22">
        <v>3.2</v>
      </c>
      <c r="J56" s="21">
        <v>3.3</v>
      </c>
    </row>
    <row r="57" spans="2:10" ht="13.5" customHeight="1" x14ac:dyDescent="0.2">
      <c r="B57" s="20" t="s">
        <v>118</v>
      </c>
      <c r="C57" s="22">
        <v>101.765</v>
      </c>
      <c r="D57" s="21">
        <v>101.498</v>
      </c>
      <c r="E57" s="22">
        <v>0.3</v>
      </c>
      <c r="F57" s="22">
        <v>-0.1</v>
      </c>
      <c r="G57" s="22">
        <v>2</v>
      </c>
      <c r="H57" s="22">
        <v>1.3</v>
      </c>
      <c r="I57" s="22">
        <v>2.1</v>
      </c>
      <c r="J57" s="21">
        <v>1.4</v>
      </c>
    </row>
    <row r="58" spans="2:10" ht="13.5" customHeight="1" x14ac:dyDescent="0.2">
      <c r="B58" s="20" t="s">
        <v>119</v>
      </c>
      <c r="C58" s="22">
        <v>116.967</v>
      </c>
      <c r="D58" s="21">
        <v>116.818</v>
      </c>
      <c r="E58" s="22">
        <v>-1</v>
      </c>
      <c r="F58" s="22">
        <v>-0.9</v>
      </c>
      <c r="G58" s="22">
        <v>7.6</v>
      </c>
      <c r="H58" s="22">
        <v>7.9</v>
      </c>
      <c r="I58" s="22">
        <v>2</v>
      </c>
      <c r="J58" s="21">
        <v>2.4</v>
      </c>
    </row>
    <row r="59" spans="2:10" ht="13.5" customHeight="1" x14ac:dyDescent="0.2">
      <c r="B59" s="20" t="s">
        <v>120</v>
      </c>
      <c r="C59" s="22">
        <v>85.751000000000005</v>
      </c>
      <c r="D59" s="21">
        <v>75.141000000000005</v>
      </c>
      <c r="E59" s="22">
        <v>0</v>
      </c>
      <c r="F59" s="22">
        <v>0.1</v>
      </c>
      <c r="G59" s="22">
        <v>-4.9000000000000004</v>
      </c>
      <c r="H59" s="22">
        <v>-6.1</v>
      </c>
      <c r="I59" s="22">
        <v>-4.8</v>
      </c>
      <c r="J59" s="21">
        <v>-6.1</v>
      </c>
    </row>
    <row r="60" spans="2:10" ht="13.5" customHeight="1" x14ac:dyDescent="0.2">
      <c r="B60" s="20" t="s">
        <v>121</v>
      </c>
      <c r="C60" s="22">
        <v>92.944000000000003</v>
      </c>
      <c r="D60" s="21">
        <v>94.221000000000004</v>
      </c>
      <c r="E60" s="22">
        <v>1.8</v>
      </c>
      <c r="F60" s="22">
        <v>-1</v>
      </c>
      <c r="G60" s="22">
        <v>-5.5</v>
      </c>
      <c r="H60" s="22">
        <v>-2.5</v>
      </c>
      <c r="I60" s="22">
        <v>-5.3</v>
      </c>
      <c r="J60" s="21">
        <v>-2.9</v>
      </c>
    </row>
    <row r="61" spans="2:10" ht="13.5" customHeight="1" x14ac:dyDescent="0.2">
      <c r="B61" s="20" t="s">
        <v>122</v>
      </c>
      <c r="C61" s="22">
        <v>100.843</v>
      </c>
      <c r="D61" s="21">
        <v>100.839</v>
      </c>
      <c r="E61" s="22">
        <v>-1.1000000000000001</v>
      </c>
      <c r="F61" s="22">
        <v>-1.1000000000000001</v>
      </c>
      <c r="G61" s="22">
        <v>3.3</v>
      </c>
      <c r="H61" s="22">
        <v>3.3</v>
      </c>
      <c r="I61" s="22">
        <v>3.3</v>
      </c>
      <c r="J61" s="21">
        <v>3.3</v>
      </c>
    </row>
    <row r="62" spans="2:10" ht="13.5" customHeight="1" x14ac:dyDescent="0.2">
      <c r="B62" s="20" t="s">
        <v>123</v>
      </c>
      <c r="C62" s="22">
        <v>99.606999999999999</v>
      </c>
      <c r="D62" s="21">
        <v>102.182</v>
      </c>
      <c r="E62" s="22">
        <v>-0.2</v>
      </c>
      <c r="F62" s="22">
        <v>0.1</v>
      </c>
      <c r="G62" s="22">
        <v>-1.5</v>
      </c>
      <c r="H62" s="22">
        <v>0.1</v>
      </c>
      <c r="I62" s="22">
        <v>-1.6</v>
      </c>
      <c r="J62" s="21">
        <v>0.1</v>
      </c>
    </row>
    <row r="63" spans="2:10" ht="13.5" customHeight="1" x14ac:dyDescent="0.2">
      <c r="B63" s="20" t="s">
        <v>124</v>
      </c>
      <c r="C63" s="22">
        <v>107.971</v>
      </c>
      <c r="D63" s="21">
        <v>108.288</v>
      </c>
      <c r="E63" s="22">
        <v>0.2</v>
      </c>
      <c r="F63" s="22">
        <v>0.2</v>
      </c>
      <c r="G63" s="22">
        <v>3.3</v>
      </c>
      <c r="H63" s="22">
        <v>3.1</v>
      </c>
      <c r="I63" s="22">
        <v>3.5</v>
      </c>
      <c r="J63" s="21">
        <v>3.3</v>
      </c>
    </row>
    <row r="64" spans="2:10" ht="13.5" customHeight="1" x14ac:dyDescent="0.2">
      <c r="B64" s="20" t="s">
        <v>125</v>
      </c>
      <c r="C64" s="22">
        <v>103.194</v>
      </c>
      <c r="D64" s="21">
        <v>105.324</v>
      </c>
      <c r="E64" s="22">
        <v>0.6</v>
      </c>
      <c r="F64" s="22">
        <v>0.7</v>
      </c>
      <c r="G64" s="22">
        <v>1.4</v>
      </c>
      <c r="H64" s="22">
        <v>2.7</v>
      </c>
      <c r="I64" s="22">
        <v>1.8</v>
      </c>
      <c r="J64" s="21">
        <v>2.9</v>
      </c>
    </row>
    <row r="65" spans="2:10" ht="13.5" customHeight="1" x14ac:dyDescent="0.2">
      <c r="B65" s="20" t="s">
        <v>126</v>
      </c>
      <c r="C65" s="22">
        <v>97.802999999999997</v>
      </c>
      <c r="D65" s="21">
        <v>107.343</v>
      </c>
      <c r="E65" s="22">
        <v>-2.7</v>
      </c>
      <c r="F65" s="22">
        <v>0.3</v>
      </c>
      <c r="G65" s="22">
        <v>-2.9</v>
      </c>
      <c r="H65" s="22">
        <v>3.1</v>
      </c>
      <c r="I65" s="22">
        <v>-3</v>
      </c>
      <c r="J65" s="21">
        <v>3.1</v>
      </c>
    </row>
    <row r="66" spans="2:10" ht="13.5" customHeight="1" x14ac:dyDescent="0.2">
      <c r="B66" s="20" t="s">
        <v>127</v>
      </c>
      <c r="C66" s="22">
        <v>108.02500000000001</v>
      </c>
      <c r="D66" s="21">
        <v>109.84699999999999</v>
      </c>
      <c r="E66" s="22">
        <v>0</v>
      </c>
      <c r="F66" s="22">
        <v>0.5</v>
      </c>
      <c r="G66" s="22">
        <v>3</v>
      </c>
      <c r="H66" s="22">
        <v>5.3</v>
      </c>
      <c r="I66" s="22">
        <v>3</v>
      </c>
      <c r="J66" s="21">
        <v>4.4000000000000004</v>
      </c>
    </row>
    <row r="67" spans="2:10" ht="13.5" customHeight="1" x14ac:dyDescent="0.2">
      <c r="B67" s="20" t="s">
        <v>128</v>
      </c>
      <c r="C67" s="22">
        <v>103.313</v>
      </c>
      <c r="D67" s="21">
        <v>103.16200000000001</v>
      </c>
      <c r="E67" s="22">
        <v>0.8</v>
      </c>
      <c r="F67" s="22">
        <v>2.2999999999999998</v>
      </c>
      <c r="G67" s="22">
        <v>0.9</v>
      </c>
      <c r="H67" s="22">
        <v>2.4</v>
      </c>
      <c r="I67" s="22">
        <v>0.9</v>
      </c>
      <c r="J67" s="21">
        <v>2.4</v>
      </c>
    </row>
    <row r="68" spans="2:10" ht="13.5" customHeight="1" x14ac:dyDescent="0.2">
      <c r="B68" s="20" t="s">
        <v>129</v>
      </c>
      <c r="C68" s="22">
        <v>107.925</v>
      </c>
      <c r="D68" s="21">
        <v>109.63200000000001</v>
      </c>
      <c r="E68" s="22">
        <v>0.1</v>
      </c>
      <c r="F68" s="22">
        <v>0.5</v>
      </c>
      <c r="G68" s="22">
        <v>2.6</v>
      </c>
      <c r="H68" s="22">
        <v>2.2999999999999998</v>
      </c>
      <c r="I68" s="22">
        <v>3.3</v>
      </c>
      <c r="J68" s="21">
        <v>3.7</v>
      </c>
    </row>
    <row r="69" spans="2:10" ht="13.5" customHeight="1" x14ac:dyDescent="0.2">
      <c r="B69" s="20" t="s">
        <v>130</v>
      </c>
      <c r="C69" s="22">
        <v>112.33499999999999</v>
      </c>
      <c r="D69" s="21">
        <v>112.328</v>
      </c>
      <c r="E69" s="22">
        <v>0.3</v>
      </c>
      <c r="F69" s="22">
        <v>0</v>
      </c>
      <c r="G69" s="22">
        <v>3.7</v>
      </c>
      <c r="H69" s="22">
        <v>3</v>
      </c>
      <c r="I69" s="22">
        <v>5.7</v>
      </c>
      <c r="J69" s="21">
        <v>4.7</v>
      </c>
    </row>
    <row r="70" spans="2:10" ht="13.5" customHeight="1" x14ac:dyDescent="0.2">
      <c r="B70" s="20" t="s">
        <v>131</v>
      </c>
      <c r="C70" s="22">
        <v>116.49</v>
      </c>
      <c r="D70" s="21">
        <v>116.456</v>
      </c>
      <c r="E70" s="22">
        <v>-0.6</v>
      </c>
      <c r="F70" s="22">
        <v>-0.7</v>
      </c>
      <c r="G70" s="22">
        <v>5.3</v>
      </c>
      <c r="H70" s="22">
        <v>5.6</v>
      </c>
      <c r="I70" s="22">
        <v>7</v>
      </c>
      <c r="J70" s="21">
        <v>6.8</v>
      </c>
    </row>
    <row r="71" spans="2:10" ht="13.5" customHeight="1" x14ac:dyDescent="0.2">
      <c r="B71" s="23" t="s">
        <v>132</v>
      </c>
      <c r="C71" s="25">
        <v>106.384</v>
      </c>
      <c r="D71" s="24">
        <v>107.51600000000001</v>
      </c>
      <c r="E71" s="25">
        <v>0.2</v>
      </c>
      <c r="F71" s="25">
        <v>0.2</v>
      </c>
      <c r="G71" s="25">
        <v>2.1</v>
      </c>
      <c r="H71" s="25">
        <v>3.2</v>
      </c>
      <c r="I71" s="25">
        <v>2.2999999999999998</v>
      </c>
      <c r="J71" s="24">
        <v>3.6</v>
      </c>
    </row>
    <row r="72" spans="2:10" ht="13.5" customHeight="1" x14ac:dyDescent="0.2">
      <c r="B72" s="2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N60"/>
  <sheetViews>
    <sheetView showGridLines="0" workbookViewId="0">
      <pane ySplit="11" topLeftCell="A12" activePane="bottomLeft" state="frozen"/>
      <selection sqref="A1:XFD1048576"/>
      <selection pane="bottomLeft" activeCell="A12" sqref="A12"/>
    </sheetView>
  </sheetViews>
  <sheetFormatPr baseColWidth="10" defaultColWidth="9.140625" defaultRowHeight="14.25" x14ac:dyDescent="0.2"/>
  <cols>
    <col min="1" max="1" width="11.7109375" style="1" customWidth="1"/>
    <col min="2" max="2" width="31.85546875" style="1" customWidth="1"/>
    <col min="3" max="3" width="9" style="1" customWidth="1"/>
    <col min="4" max="4" width="11.42578125" style="1" customWidth="1"/>
    <col min="5" max="7" width="9" style="1" customWidth="1"/>
    <col min="8" max="8" width="11.42578125" style="1" customWidth="1"/>
    <col min="9" max="11" width="9" style="1" customWidth="1"/>
    <col min="12" max="12" width="11.42578125" style="1" customWidth="1"/>
    <col min="13" max="14" width="9" style="1" customWidth="1"/>
    <col min="15" max="16384" width="9.140625" style="1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x14ac:dyDescent="0.2"/>
    <row r="9" spans="2:14" ht="22.5" customHeight="1" x14ac:dyDescent="0.2">
      <c r="B9" s="45" t="s">
        <v>137</v>
      </c>
      <c r="C9" s="45" t="s">
        <v>137</v>
      </c>
      <c r="D9" s="45" t="s">
        <v>137</v>
      </c>
      <c r="E9" s="45" t="s">
        <v>137</v>
      </c>
      <c r="F9" s="45" t="s">
        <v>137</v>
      </c>
      <c r="G9" s="45" t="s">
        <v>137</v>
      </c>
      <c r="H9" s="45" t="s">
        <v>137</v>
      </c>
      <c r="I9" s="45" t="s">
        <v>137</v>
      </c>
      <c r="J9" s="45" t="s">
        <v>137</v>
      </c>
      <c r="K9" s="45" t="s">
        <v>137</v>
      </c>
      <c r="L9" s="45" t="s">
        <v>137</v>
      </c>
      <c r="M9" s="45" t="s">
        <v>137</v>
      </c>
      <c r="N9" s="45" t="s">
        <v>137</v>
      </c>
    </row>
    <row r="10" spans="2:14" ht="15" customHeight="1" x14ac:dyDescent="0.2">
      <c r="B10" s="46" t="s">
        <v>138</v>
      </c>
      <c r="C10" s="46" t="s">
        <v>138</v>
      </c>
      <c r="D10" s="46" t="s">
        <v>138</v>
      </c>
      <c r="E10" s="46" t="s">
        <v>138</v>
      </c>
      <c r="F10" s="46" t="s">
        <v>138</v>
      </c>
      <c r="G10" s="46" t="s">
        <v>138</v>
      </c>
      <c r="H10" s="46" t="s">
        <v>138</v>
      </c>
      <c r="I10" s="46" t="s">
        <v>138</v>
      </c>
      <c r="J10" s="46" t="s">
        <v>138</v>
      </c>
      <c r="K10" s="46" t="s">
        <v>138</v>
      </c>
      <c r="L10" s="46" t="s">
        <v>138</v>
      </c>
      <c r="M10" s="46" t="s">
        <v>138</v>
      </c>
      <c r="N10" s="46" t="s">
        <v>138</v>
      </c>
    </row>
    <row r="11" spans="2:14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  <c r="K11" s="47" t="s">
        <v>4</v>
      </c>
      <c r="L11" s="47" t="s">
        <v>4</v>
      </c>
      <c r="M11" s="47" t="s">
        <v>4</v>
      </c>
      <c r="N11" s="47" t="s">
        <v>4</v>
      </c>
    </row>
    <row r="12" spans="2:14" ht="14.25" customHeight="1" x14ac:dyDescent="0.2">
      <c r="B12" s="59" t="s">
        <v>33</v>
      </c>
      <c r="C12" s="60" t="s">
        <v>139</v>
      </c>
      <c r="D12" s="60" t="s">
        <v>139</v>
      </c>
      <c r="E12" s="60" t="s">
        <v>139</v>
      </c>
      <c r="F12" s="61" t="s">
        <v>139</v>
      </c>
      <c r="G12" s="60" t="s">
        <v>140</v>
      </c>
      <c r="H12" s="60" t="s">
        <v>140</v>
      </c>
      <c r="I12" s="60" t="s">
        <v>140</v>
      </c>
      <c r="J12" s="61" t="s">
        <v>140</v>
      </c>
      <c r="K12" s="60" t="s">
        <v>141</v>
      </c>
      <c r="L12" s="60" t="s">
        <v>141</v>
      </c>
      <c r="M12" s="60" t="s">
        <v>141</v>
      </c>
      <c r="N12" s="61" t="s">
        <v>141</v>
      </c>
    </row>
    <row r="13" spans="2:14" ht="12.75" customHeight="1" x14ac:dyDescent="0.2">
      <c r="B13" s="59" t="s">
        <v>33</v>
      </c>
      <c r="C13" s="30" t="s">
        <v>34</v>
      </c>
      <c r="D13" s="30" t="s">
        <v>35</v>
      </c>
      <c r="E13" s="30" t="s">
        <v>35</v>
      </c>
      <c r="F13" s="31" t="s">
        <v>35</v>
      </c>
      <c r="G13" s="30" t="s">
        <v>34</v>
      </c>
      <c r="H13" s="30" t="s">
        <v>35</v>
      </c>
      <c r="I13" s="30" t="s">
        <v>35</v>
      </c>
      <c r="J13" s="31" t="s">
        <v>35</v>
      </c>
      <c r="K13" s="30" t="s">
        <v>34</v>
      </c>
      <c r="L13" s="30" t="s">
        <v>35</v>
      </c>
      <c r="M13" s="30" t="s">
        <v>35</v>
      </c>
      <c r="N13" s="31" t="s">
        <v>35</v>
      </c>
    </row>
    <row r="14" spans="2:14" ht="33.75" customHeight="1" x14ac:dyDescent="0.2">
      <c r="B14" s="62" t="s">
        <v>15</v>
      </c>
      <c r="C14" s="63" t="s">
        <v>34</v>
      </c>
      <c r="D14" s="33" t="s">
        <v>36</v>
      </c>
      <c r="E14" s="33" t="s">
        <v>37</v>
      </c>
      <c r="F14" s="34" t="s">
        <v>38</v>
      </c>
      <c r="G14" s="63" t="s">
        <v>34</v>
      </c>
      <c r="H14" s="33" t="s">
        <v>36</v>
      </c>
      <c r="I14" s="33" t="s">
        <v>37</v>
      </c>
      <c r="J14" s="34" t="s">
        <v>38</v>
      </c>
      <c r="K14" s="63" t="s">
        <v>34</v>
      </c>
      <c r="L14" s="33" t="s">
        <v>36</v>
      </c>
      <c r="M14" s="33" t="s">
        <v>37</v>
      </c>
      <c r="N14" s="34" t="s">
        <v>38</v>
      </c>
    </row>
    <row r="15" spans="2:14" ht="15.75" customHeight="1" x14ac:dyDescent="0.2">
      <c r="B15" s="64" t="s">
        <v>18</v>
      </c>
      <c r="C15" s="65">
        <v>116.01600000000001</v>
      </c>
      <c r="D15" s="65">
        <v>0.4</v>
      </c>
      <c r="E15" s="65">
        <v>3.6</v>
      </c>
      <c r="F15" s="66">
        <v>3.1</v>
      </c>
      <c r="G15" s="65">
        <v>113.96</v>
      </c>
      <c r="H15" s="65">
        <v>0.5</v>
      </c>
      <c r="I15" s="65">
        <v>3.2</v>
      </c>
      <c r="J15" s="66">
        <v>3.3</v>
      </c>
      <c r="K15" s="65">
        <v>115.879</v>
      </c>
      <c r="L15" s="65">
        <v>0.1</v>
      </c>
      <c r="M15" s="65">
        <v>2.8</v>
      </c>
      <c r="N15" s="66">
        <v>2.9</v>
      </c>
    </row>
    <row r="16" spans="2:14" ht="13.5" customHeight="1" x14ac:dyDescent="0.2">
      <c r="B16" s="67" t="s">
        <v>19</v>
      </c>
      <c r="C16" s="68">
        <v>127.541</v>
      </c>
      <c r="D16" s="68">
        <v>1.4</v>
      </c>
      <c r="E16" s="68">
        <v>7.1</v>
      </c>
      <c r="F16" s="69">
        <v>9.3000000000000007</v>
      </c>
      <c r="G16" s="68">
        <v>128.68199999999999</v>
      </c>
      <c r="H16" s="68">
        <v>1.1000000000000001</v>
      </c>
      <c r="I16" s="68">
        <v>6.7</v>
      </c>
      <c r="J16" s="69">
        <v>9.6</v>
      </c>
      <c r="K16" s="68">
        <v>128.583</v>
      </c>
      <c r="L16" s="68">
        <v>0.7</v>
      </c>
      <c r="M16" s="68">
        <v>5.8</v>
      </c>
      <c r="N16" s="69">
        <v>9.9</v>
      </c>
    </row>
    <row r="17" spans="2:14" ht="13.5" customHeight="1" x14ac:dyDescent="0.2">
      <c r="B17" s="67" t="s">
        <v>20</v>
      </c>
      <c r="C17" s="68">
        <v>111.63800000000001</v>
      </c>
      <c r="D17" s="68">
        <v>-0.2</v>
      </c>
      <c r="E17" s="68">
        <v>3.1</v>
      </c>
      <c r="F17" s="69">
        <v>7.4</v>
      </c>
      <c r="G17" s="68">
        <v>111.777</v>
      </c>
      <c r="H17" s="68">
        <v>-0.2</v>
      </c>
      <c r="I17" s="68">
        <v>3.5</v>
      </c>
      <c r="J17" s="69">
        <v>7.2</v>
      </c>
      <c r="K17" s="68">
        <v>111.545</v>
      </c>
      <c r="L17" s="68">
        <v>-0.9</v>
      </c>
      <c r="M17" s="68">
        <v>3</v>
      </c>
      <c r="N17" s="69">
        <v>6.3</v>
      </c>
    </row>
    <row r="18" spans="2:14" ht="13.5" customHeight="1" x14ac:dyDescent="0.2">
      <c r="B18" s="67" t="s">
        <v>21</v>
      </c>
      <c r="C18" s="68">
        <v>109.58</v>
      </c>
      <c r="D18" s="68">
        <v>11.9</v>
      </c>
      <c r="E18" s="68">
        <v>-2.6</v>
      </c>
      <c r="F18" s="69">
        <v>-2</v>
      </c>
      <c r="G18" s="68">
        <v>111.209</v>
      </c>
      <c r="H18" s="68">
        <v>16.600000000000001</v>
      </c>
      <c r="I18" s="68">
        <v>4</v>
      </c>
      <c r="J18" s="69">
        <v>4.9000000000000004</v>
      </c>
      <c r="K18" s="68">
        <v>116.46299999999999</v>
      </c>
      <c r="L18" s="68">
        <v>6.6</v>
      </c>
      <c r="M18" s="68">
        <v>-2.2999999999999998</v>
      </c>
      <c r="N18" s="69">
        <v>0.4</v>
      </c>
    </row>
    <row r="19" spans="2:14" ht="24.75" customHeight="1" x14ac:dyDescent="0.2">
      <c r="B19" s="67" t="s">
        <v>22</v>
      </c>
      <c r="C19" s="68">
        <v>108.95699999999999</v>
      </c>
      <c r="D19" s="68">
        <v>-0.8</v>
      </c>
      <c r="E19" s="68">
        <v>-6.5</v>
      </c>
      <c r="F19" s="69">
        <v>-11.6</v>
      </c>
      <c r="G19" s="68">
        <v>101.131</v>
      </c>
      <c r="H19" s="68">
        <v>-0.8</v>
      </c>
      <c r="I19" s="68">
        <v>-6.2</v>
      </c>
      <c r="J19" s="69">
        <v>-9.1</v>
      </c>
      <c r="K19" s="68">
        <v>108.57299999999999</v>
      </c>
      <c r="L19" s="68">
        <v>-0.6</v>
      </c>
      <c r="M19" s="68">
        <v>-5.2</v>
      </c>
      <c r="N19" s="69">
        <v>-10.1</v>
      </c>
    </row>
    <row r="20" spans="2:14" ht="37.5" customHeight="1" x14ac:dyDescent="0.2">
      <c r="B20" s="67" t="s">
        <v>23</v>
      </c>
      <c r="C20" s="68">
        <v>112.917</v>
      </c>
      <c r="D20" s="68">
        <v>-0.2</v>
      </c>
      <c r="E20" s="68">
        <v>3.1</v>
      </c>
      <c r="F20" s="69">
        <v>4.4000000000000004</v>
      </c>
      <c r="G20" s="68">
        <v>111.545</v>
      </c>
      <c r="H20" s="68">
        <v>-0.1</v>
      </c>
      <c r="I20" s="68">
        <v>2</v>
      </c>
      <c r="J20" s="69">
        <v>3.1</v>
      </c>
      <c r="K20" s="68">
        <v>112.94</v>
      </c>
      <c r="L20" s="68">
        <v>0.2</v>
      </c>
      <c r="M20" s="68">
        <v>2</v>
      </c>
      <c r="N20" s="69">
        <v>2.9</v>
      </c>
    </row>
    <row r="21" spans="2:14" ht="13.5" customHeight="1" x14ac:dyDescent="0.2">
      <c r="B21" s="67" t="s">
        <v>24</v>
      </c>
      <c r="C21" s="68">
        <v>104.01</v>
      </c>
      <c r="D21" s="68">
        <v>-0.6</v>
      </c>
      <c r="E21" s="68">
        <v>1.7</v>
      </c>
      <c r="F21" s="69">
        <v>3.7</v>
      </c>
      <c r="G21" s="68">
        <v>101.43300000000001</v>
      </c>
      <c r="H21" s="68">
        <v>0.2</v>
      </c>
      <c r="I21" s="68">
        <v>1.4</v>
      </c>
      <c r="J21" s="69">
        <v>0.7</v>
      </c>
      <c r="K21" s="68">
        <v>106.104</v>
      </c>
      <c r="L21" s="68">
        <v>0.3</v>
      </c>
      <c r="M21" s="68">
        <v>3.6</v>
      </c>
      <c r="N21" s="69">
        <v>3.9</v>
      </c>
    </row>
    <row r="22" spans="2:14" ht="13.5" customHeight="1" x14ac:dyDescent="0.2">
      <c r="B22" s="67" t="s">
        <v>25</v>
      </c>
      <c r="C22" s="68">
        <v>115.73</v>
      </c>
      <c r="D22" s="68">
        <v>-0.6</v>
      </c>
      <c r="E22" s="68">
        <v>8</v>
      </c>
      <c r="F22" s="69">
        <v>1.6</v>
      </c>
      <c r="G22" s="68">
        <v>115.58199999999999</v>
      </c>
      <c r="H22" s="68">
        <v>-1.1000000000000001</v>
      </c>
      <c r="I22" s="68">
        <v>7.1</v>
      </c>
      <c r="J22" s="69">
        <v>0.8</v>
      </c>
      <c r="K22" s="68">
        <v>115.22199999999999</v>
      </c>
      <c r="L22" s="68">
        <v>-1</v>
      </c>
      <c r="M22" s="68">
        <v>5.8</v>
      </c>
      <c r="N22" s="69">
        <v>0.8</v>
      </c>
    </row>
    <row r="23" spans="2:14" ht="13.5" customHeight="1" x14ac:dyDescent="0.2">
      <c r="B23" s="67" t="s">
        <v>26</v>
      </c>
      <c r="C23" s="68">
        <v>101.069</v>
      </c>
      <c r="D23" s="68">
        <v>-1.1000000000000001</v>
      </c>
      <c r="E23" s="68">
        <v>3.5</v>
      </c>
      <c r="F23" s="69">
        <v>3.5</v>
      </c>
      <c r="G23" s="68">
        <v>100.934</v>
      </c>
      <c r="H23" s="68">
        <v>-1.1000000000000001</v>
      </c>
      <c r="I23" s="68">
        <v>3.4</v>
      </c>
      <c r="J23" s="69">
        <v>3.4</v>
      </c>
      <c r="K23" s="68">
        <v>100.637</v>
      </c>
      <c r="L23" s="68">
        <v>-1.1000000000000001</v>
      </c>
      <c r="M23" s="68">
        <v>3.2</v>
      </c>
      <c r="N23" s="69">
        <v>3.2</v>
      </c>
    </row>
    <row r="24" spans="2:14" ht="13.5" customHeight="1" x14ac:dyDescent="0.2">
      <c r="B24" s="67" t="s">
        <v>27</v>
      </c>
      <c r="C24" s="68">
        <v>105.89400000000001</v>
      </c>
      <c r="D24" s="68">
        <v>-1.5</v>
      </c>
      <c r="E24" s="68">
        <v>1</v>
      </c>
      <c r="F24" s="69">
        <v>2</v>
      </c>
      <c r="G24" s="68">
        <v>105.548</v>
      </c>
      <c r="H24" s="68">
        <v>-1.4</v>
      </c>
      <c r="I24" s="68">
        <v>2.2999999999999998</v>
      </c>
      <c r="J24" s="69">
        <v>3.5</v>
      </c>
      <c r="K24" s="68">
        <v>104.93300000000001</v>
      </c>
      <c r="L24" s="68">
        <v>-1.6</v>
      </c>
      <c r="M24" s="68">
        <v>0.8</v>
      </c>
      <c r="N24" s="69">
        <v>2.2000000000000002</v>
      </c>
    </row>
    <row r="25" spans="2:14" ht="13.5" customHeight="1" x14ac:dyDescent="0.2">
      <c r="B25" s="67" t="s">
        <v>28</v>
      </c>
      <c r="C25" s="68">
        <v>101.483</v>
      </c>
      <c r="D25" s="68">
        <v>0.6</v>
      </c>
      <c r="E25" s="68">
        <v>0.1</v>
      </c>
      <c r="F25" s="69">
        <v>0.4</v>
      </c>
      <c r="G25" s="68">
        <v>102.029</v>
      </c>
      <c r="H25" s="68">
        <v>0.4</v>
      </c>
      <c r="I25" s="68">
        <v>1.1000000000000001</v>
      </c>
      <c r="J25" s="69">
        <v>1.3</v>
      </c>
      <c r="K25" s="68">
        <v>103.26600000000001</v>
      </c>
      <c r="L25" s="68">
        <v>0.5</v>
      </c>
      <c r="M25" s="68">
        <v>1.4</v>
      </c>
      <c r="N25" s="69">
        <v>1.6</v>
      </c>
    </row>
    <row r="26" spans="2:14" ht="13.5" customHeight="1" x14ac:dyDescent="0.2">
      <c r="B26" s="67" t="s">
        <v>29</v>
      </c>
      <c r="C26" s="68">
        <v>121.44199999999999</v>
      </c>
      <c r="D26" s="68">
        <v>-0.1</v>
      </c>
      <c r="E26" s="68">
        <v>8.1999999999999993</v>
      </c>
      <c r="F26" s="69">
        <v>10.1</v>
      </c>
      <c r="G26" s="68">
        <v>115.27</v>
      </c>
      <c r="H26" s="68">
        <v>-0.1</v>
      </c>
      <c r="I26" s="68">
        <v>5.3</v>
      </c>
      <c r="J26" s="69">
        <v>6.4</v>
      </c>
      <c r="K26" s="68">
        <v>117.34399999999999</v>
      </c>
      <c r="L26" s="68">
        <v>0.1</v>
      </c>
      <c r="M26" s="68">
        <v>5.6</v>
      </c>
      <c r="N26" s="69">
        <v>6.7</v>
      </c>
    </row>
    <row r="27" spans="2:14" ht="13.5" customHeight="1" x14ac:dyDescent="0.2">
      <c r="B27" s="70" t="s">
        <v>30</v>
      </c>
      <c r="C27" s="71">
        <v>108.92100000000001</v>
      </c>
      <c r="D27" s="71">
        <v>0.1</v>
      </c>
      <c r="E27" s="71">
        <v>3.3</v>
      </c>
      <c r="F27" s="72">
        <v>4.8</v>
      </c>
      <c r="G27" s="71">
        <v>108.87</v>
      </c>
      <c r="H27" s="71">
        <v>0.3</v>
      </c>
      <c r="I27" s="71">
        <v>3.5</v>
      </c>
      <c r="J27" s="72">
        <v>4.2</v>
      </c>
      <c r="K27" s="71">
        <v>108.29</v>
      </c>
      <c r="L27" s="71">
        <v>0</v>
      </c>
      <c r="M27" s="71">
        <v>3.1</v>
      </c>
      <c r="N27" s="72">
        <v>3.4</v>
      </c>
    </row>
    <row r="28" spans="2:14" ht="14.25" customHeight="1" x14ac:dyDescent="0.2">
      <c r="B28" s="59" t="s">
        <v>33</v>
      </c>
      <c r="C28" s="60" t="s">
        <v>142</v>
      </c>
      <c r="D28" s="60" t="s">
        <v>142</v>
      </c>
      <c r="E28" s="60" t="s">
        <v>142</v>
      </c>
      <c r="F28" s="61" t="s">
        <v>142</v>
      </c>
      <c r="G28" s="60" t="s">
        <v>143</v>
      </c>
      <c r="H28" s="60" t="s">
        <v>143</v>
      </c>
      <c r="I28" s="60" t="s">
        <v>143</v>
      </c>
      <c r="J28" s="61" t="s">
        <v>143</v>
      </c>
      <c r="K28" s="60" t="s">
        <v>144</v>
      </c>
      <c r="L28" s="60" t="s">
        <v>144</v>
      </c>
      <c r="M28" s="60" t="s">
        <v>144</v>
      </c>
      <c r="N28" s="61" t="s">
        <v>144</v>
      </c>
    </row>
    <row r="29" spans="2:14" ht="12.75" customHeight="1" x14ac:dyDescent="0.2">
      <c r="B29" s="59" t="s">
        <v>33</v>
      </c>
      <c r="C29" s="30" t="s">
        <v>34</v>
      </c>
      <c r="D29" s="30" t="s">
        <v>35</v>
      </c>
      <c r="E29" s="30" t="s">
        <v>35</v>
      </c>
      <c r="F29" s="31" t="s">
        <v>35</v>
      </c>
      <c r="G29" s="30" t="s">
        <v>34</v>
      </c>
      <c r="H29" s="30" t="s">
        <v>35</v>
      </c>
      <c r="I29" s="30" t="s">
        <v>35</v>
      </c>
      <c r="J29" s="31" t="s">
        <v>35</v>
      </c>
      <c r="K29" s="30" t="s">
        <v>34</v>
      </c>
      <c r="L29" s="30" t="s">
        <v>35</v>
      </c>
      <c r="M29" s="30" t="s">
        <v>35</v>
      </c>
      <c r="N29" s="31" t="s">
        <v>35</v>
      </c>
    </row>
    <row r="30" spans="2:14" ht="33.75" customHeight="1" x14ac:dyDescent="0.2">
      <c r="B30" s="62" t="s">
        <v>15</v>
      </c>
      <c r="C30" s="63" t="s">
        <v>34</v>
      </c>
      <c r="D30" s="33" t="s">
        <v>36</v>
      </c>
      <c r="E30" s="33" t="s">
        <v>37</v>
      </c>
      <c r="F30" s="34" t="s">
        <v>38</v>
      </c>
      <c r="G30" s="63" t="s">
        <v>34</v>
      </c>
      <c r="H30" s="33" t="s">
        <v>36</v>
      </c>
      <c r="I30" s="33" t="s">
        <v>37</v>
      </c>
      <c r="J30" s="34" t="s">
        <v>38</v>
      </c>
      <c r="K30" s="63" t="s">
        <v>34</v>
      </c>
      <c r="L30" s="33" t="s">
        <v>36</v>
      </c>
      <c r="M30" s="33" t="s">
        <v>37</v>
      </c>
      <c r="N30" s="34" t="s">
        <v>38</v>
      </c>
    </row>
    <row r="31" spans="2:14" ht="15.75" customHeight="1" x14ac:dyDescent="0.2">
      <c r="B31" s="64" t="s">
        <v>18</v>
      </c>
      <c r="C31" s="65">
        <v>114.101</v>
      </c>
      <c r="D31" s="65">
        <v>0.3</v>
      </c>
      <c r="E31" s="65">
        <v>3.1</v>
      </c>
      <c r="F31" s="66">
        <v>3.2</v>
      </c>
      <c r="G31" s="65">
        <v>113.887</v>
      </c>
      <c r="H31" s="65">
        <v>0.3</v>
      </c>
      <c r="I31" s="65">
        <v>2.7</v>
      </c>
      <c r="J31" s="66">
        <v>4</v>
      </c>
      <c r="K31" s="65">
        <v>114.508</v>
      </c>
      <c r="L31" s="65">
        <v>0.3</v>
      </c>
      <c r="M31" s="65">
        <v>3.2</v>
      </c>
      <c r="N31" s="66">
        <v>3.4</v>
      </c>
    </row>
    <row r="32" spans="2:14" ht="13.5" customHeight="1" x14ac:dyDescent="0.2">
      <c r="B32" s="67" t="s">
        <v>19</v>
      </c>
      <c r="C32" s="68">
        <v>128.387</v>
      </c>
      <c r="D32" s="68">
        <v>1.8</v>
      </c>
      <c r="E32" s="68">
        <v>7.3</v>
      </c>
      <c r="F32" s="69">
        <v>10.1</v>
      </c>
      <c r="G32" s="68">
        <v>128.20400000000001</v>
      </c>
      <c r="H32" s="68">
        <v>1.5</v>
      </c>
      <c r="I32" s="68">
        <v>4.5</v>
      </c>
      <c r="J32" s="69">
        <v>7.9</v>
      </c>
      <c r="K32" s="68">
        <v>128.07499999999999</v>
      </c>
      <c r="L32" s="68">
        <v>1.6</v>
      </c>
      <c r="M32" s="68">
        <v>7.7</v>
      </c>
      <c r="N32" s="69">
        <v>9.8000000000000007</v>
      </c>
    </row>
    <row r="33" spans="2:14" ht="13.5" customHeight="1" x14ac:dyDescent="0.2">
      <c r="B33" s="67" t="s">
        <v>20</v>
      </c>
      <c r="C33" s="68">
        <v>112.16500000000001</v>
      </c>
      <c r="D33" s="68">
        <v>-0.2</v>
      </c>
      <c r="E33" s="68">
        <v>3.5</v>
      </c>
      <c r="F33" s="69">
        <v>7.3</v>
      </c>
      <c r="G33" s="68">
        <v>110.494</v>
      </c>
      <c r="H33" s="68">
        <v>-0.2</v>
      </c>
      <c r="I33" s="68">
        <v>1.8</v>
      </c>
      <c r="J33" s="69">
        <v>5.6</v>
      </c>
      <c r="K33" s="68">
        <v>113.14</v>
      </c>
      <c r="L33" s="68">
        <v>0.3</v>
      </c>
      <c r="M33" s="68">
        <v>5.0999999999999996</v>
      </c>
      <c r="N33" s="69">
        <v>8.5</v>
      </c>
    </row>
    <row r="34" spans="2:14" ht="13.5" customHeight="1" x14ac:dyDescent="0.2">
      <c r="B34" s="67" t="s">
        <v>21</v>
      </c>
      <c r="C34" s="68">
        <v>106.623</v>
      </c>
      <c r="D34" s="68">
        <v>6.6</v>
      </c>
      <c r="E34" s="68">
        <v>-2.1</v>
      </c>
      <c r="F34" s="69">
        <v>3</v>
      </c>
      <c r="G34" s="68">
        <v>92.043999999999997</v>
      </c>
      <c r="H34" s="68">
        <v>2</v>
      </c>
      <c r="I34" s="68">
        <v>-14.7</v>
      </c>
      <c r="J34" s="69">
        <v>8.4</v>
      </c>
      <c r="K34" s="68">
        <v>113.976</v>
      </c>
      <c r="L34" s="68">
        <v>9.6999999999999993</v>
      </c>
      <c r="M34" s="68">
        <v>-1.2</v>
      </c>
      <c r="N34" s="69">
        <v>6.9</v>
      </c>
    </row>
    <row r="35" spans="2:14" ht="24.75" customHeight="1" x14ac:dyDescent="0.2">
      <c r="B35" s="67" t="s">
        <v>22</v>
      </c>
      <c r="C35" s="68">
        <v>105.251</v>
      </c>
      <c r="D35" s="68">
        <v>-0.9</v>
      </c>
      <c r="E35" s="68">
        <v>-6</v>
      </c>
      <c r="F35" s="69">
        <v>-9.9</v>
      </c>
      <c r="G35" s="68">
        <v>106.336</v>
      </c>
      <c r="H35" s="68">
        <v>-0.6</v>
      </c>
      <c r="I35" s="68">
        <v>-2.4</v>
      </c>
      <c r="J35" s="69">
        <v>-6.1</v>
      </c>
      <c r="K35" s="68">
        <v>103.97499999999999</v>
      </c>
      <c r="L35" s="68">
        <v>-0.8</v>
      </c>
      <c r="M35" s="68">
        <v>-6.6</v>
      </c>
      <c r="N35" s="69">
        <v>-11</v>
      </c>
    </row>
    <row r="36" spans="2:14" ht="37.5" customHeight="1" x14ac:dyDescent="0.2">
      <c r="B36" s="67" t="s">
        <v>23</v>
      </c>
      <c r="C36" s="68">
        <v>112.206</v>
      </c>
      <c r="D36" s="68">
        <v>0</v>
      </c>
      <c r="E36" s="68">
        <v>1.6</v>
      </c>
      <c r="F36" s="69">
        <v>2.7</v>
      </c>
      <c r="G36" s="68">
        <v>110.273</v>
      </c>
      <c r="H36" s="68">
        <v>0.5</v>
      </c>
      <c r="I36" s="68">
        <v>2</v>
      </c>
      <c r="J36" s="69">
        <v>2.9</v>
      </c>
      <c r="K36" s="68">
        <v>111.876</v>
      </c>
      <c r="L36" s="68">
        <v>0.3</v>
      </c>
      <c r="M36" s="68">
        <v>1</v>
      </c>
      <c r="N36" s="69">
        <v>3.1</v>
      </c>
    </row>
    <row r="37" spans="2:14" ht="13.5" customHeight="1" x14ac:dyDescent="0.2">
      <c r="B37" s="67" t="s">
        <v>24</v>
      </c>
      <c r="C37" s="68">
        <v>102.155</v>
      </c>
      <c r="D37" s="68">
        <v>0.3</v>
      </c>
      <c r="E37" s="68">
        <v>3.2</v>
      </c>
      <c r="F37" s="69">
        <v>2.5</v>
      </c>
      <c r="G37" s="68">
        <v>105.51</v>
      </c>
      <c r="H37" s="68">
        <v>0.8</v>
      </c>
      <c r="I37" s="68">
        <v>3.1</v>
      </c>
      <c r="J37" s="69">
        <v>3.1</v>
      </c>
      <c r="K37" s="68">
        <v>101.739</v>
      </c>
      <c r="L37" s="68">
        <v>-0.2</v>
      </c>
      <c r="M37" s="68">
        <v>0.4</v>
      </c>
      <c r="N37" s="69">
        <v>0.7</v>
      </c>
    </row>
    <row r="38" spans="2:14" ht="13.5" customHeight="1" x14ac:dyDescent="0.2">
      <c r="B38" s="67" t="s">
        <v>25</v>
      </c>
      <c r="C38" s="68">
        <v>115.712</v>
      </c>
      <c r="D38" s="68">
        <v>-0.9</v>
      </c>
      <c r="E38" s="68">
        <v>6.4</v>
      </c>
      <c r="F38" s="69">
        <v>0.9</v>
      </c>
      <c r="G38" s="68">
        <v>115.532</v>
      </c>
      <c r="H38" s="68">
        <v>-0.4</v>
      </c>
      <c r="I38" s="68">
        <v>7.7</v>
      </c>
      <c r="J38" s="69">
        <v>2.2000000000000002</v>
      </c>
      <c r="K38" s="68">
        <v>115.77800000000001</v>
      </c>
      <c r="L38" s="68">
        <v>-1</v>
      </c>
      <c r="M38" s="68">
        <v>5.6</v>
      </c>
      <c r="N38" s="69">
        <v>1.6</v>
      </c>
    </row>
    <row r="39" spans="2:14" ht="13.5" customHeight="1" x14ac:dyDescent="0.2">
      <c r="B39" s="67" t="s">
        <v>26</v>
      </c>
      <c r="C39" s="68">
        <v>100.575</v>
      </c>
      <c r="D39" s="68">
        <v>-1.1000000000000001</v>
      </c>
      <c r="E39" s="68">
        <v>3.2</v>
      </c>
      <c r="F39" s="69">
        <v>3.2</v>
      </c>
      <c r="G39" s="68">
        <v>100.599</v>
      </c>
      <c r="H39" s="68">
        <v>-1.1000000000000001</v>
      </c>
      <c r="I39" s="68">
        <v>3.2</v>
      </c>
      <c r="J39" s="69">
        <v>3.2</v>
      </c>
      <c r="K39" s="68">
        <v>100.504</v>
      </c>
      <c r="L39" s="68">
        <v>-1.1000000000000001</v>
      </c>
      <c r="M39" s="68">
        <v>3.1</v>
      </c>
      <c r="N39" s="69">
        <v>3.1</v>
      </c>
    </row>
    <row r="40" spans="2:14" ht="13.5" customHeight="1" x14ac:dyDescent="0.2">
      <c r="B40" s="67" t="s">
        <v>27</v>
      </c>
      <c r="C40" s="68">
        <v>102.82899999999999</v>
      </c>
      <c r="D40" s="68">
        <v>-1.5</v>
      </c>
      <c r="E40" s="68">
        <v>1.2</v>
      </c>
      <c r="F40" s="69">
        <v>2.2000000000000002</v>
      </c>
      <c r="G40" s="68">
        <v>105.702</v>
      </c>
      <c r="H40" s="68">
        <v>-1</v>
      </c>
      <c r="I40" s="68">
        <v>1.9</v>
      </c>
      <c r="J40" s="69">
        <v>2.7</v>
      </c>
      <c r="K40" s="68">
        <v>106.925</v>
      </c>
      <c r="L40" s="68">
        <v>-1.5</v>
      </c>
      <c r="M40" s="68">
        <v>1.9</v>
      </c>
      <c r="N40" s="69">
        <v>3.8</v>
      </c>
    </row>
    <row r="41" spans="2:14" ht="13.5" customHeight="1" x14ac:dyDescent="0.2">
      <c r="B41" s="67" t="s">
        <v>28</v>
      </c>
      <c r="C41" s="68">
        <v>100.011</v>
      </c>
      <c r="D41" s="68">
        <v>0</v>
      </c>
      <c r="E41" s="68">
        <v>-0.3</v>
      </c>
      <c r="F41" s="69">
        <v>-0.3</v>
      </c>
      <c r="G41" s="68">
        <v>102.227</v>
      </c>
      <c r="H41" s="68">
        <v>0.3</v>
      </c>
      <c r="I41" s="68">
        <v>-0.1</v>
      </c>
      <c r="J41" s="69">
        <v>-0.1</v>
      </c>
      <c r="K41" s="68">
        <v>100.008</v>
      </c>
      <c r="L41" s="68">
        <v>0.3</v>
      </c>
      <c r="M41" s="68">
        <v>-1.2</v>
      </c>
      <c r="N41" s="69">
        <v>-1</v>
      </c>
    </row>
    <row r="42" spans="2:14" ht="13.5" customHeight="1" x14ac:dyDescent="0.2">
      <c r="B42" s="67" t="s">
        <v>29</v>
      </c>
      <c r="C42" s="68">
        <v>113.886</v>
      </c>
      <c r="D42" s="68">
        <v>0.4</v>
      </c>
      <c r="E42" s="68">
        <v>4.2</v>
      </c>
      <c r="F42" s="69">
        <v>4.5999999999999996</v>
      </c>
      <c r="G42" s="68">
        <v>117.916</v>
      </c>
      <c r="H42" s="68">
        <v>0.5</v>
      </c>
      <c r="I42" s="68">
        <v>6.2</v>
      </c>
      <c r="J42" s="69">
        <v>8.3000000000000007</v>
      </c>
      <c r="K42" s="68">
        <v>115.407</v>
      </c>
      <c r="L42" s="68">
        <v>0.1</v>
      </c>
      <c r="M42" s="68">
        <v>6.2</v>
      </c>
      <c r="N42" s="69">
        <v>6.4</v>
      </c>
    </row>
    <row r="43" spans="2:14" ht="13.5" customHeight="1" x14ac:dyDescent="0.2">
      <c r="B43" s="70" t="s">
        <v>30</v>
      </c>
      <c r="C43" s="71">
        <v>110.065</v>
      </c>
      <c r="D43" s="71">
        <v>-0.1</v>
      </c>
      <c r="E43" s="71">
        <v>4.4000000000000004</v>
      </c>
      <c r="F43" s="72">
        <v>5.5</v>
      </c>
      <c r="G43" s="71">
        <v>108.52800000000001</v>
      </c>
      <c r="H43" s="71">
        <v>0.7</v>
      </c>
      <c r="I43" s="71">
        <v>2.6</v>
      </c>
      <c r="J43" s="72">
        <v>3.1</v>
      </c>
      <c r="K43" s="71">
        <v>108.327</v>
      </c>
      <c r="L43" s="71">
        <v>0.2</v>
      </c>
      <c r="M43" s="71">
        <v>2.8</v>
      </c>
      <c r="N43" s="72">
        <v>3.3</v>
      </c>
    </row>
    <row r="44" spans="2:14" ht="14.25" customHeight="1" x14ac:dyDescent="0.2">
      <c r="B44" s="59" t="s">
        <v>33</v>
      </c>
      <c r="C44" s="60" t="s">
        <v>145</v>
      </c>
      <c r="D44" s="60" t="s">
        <v>145</v>
      </c>
      <c r="E44" s="60" t="s">
        <v>145</v>
      </c>
      <c r="F44" s="61" t="s">
        <v>145</v>
      </c>
      <c r="G44" s="60" t="s">
        <v>146</v>
      </c>
      <c r="H44" s="60" t="s">
        <v>146</v>
      </c>
      <c r="I44" s="60" t="s">
        <v>146</v>
      </c>
      <c r="J44" s="61" t="s">
        <v>146</v>
      </c>
      <c r="K44" s="60" t="s">
        <v>147</v>
      </c>
      <c r="L44" s="60" t="s">
        <v>147</v>
      </c>
      <c r="M44" s="60" t="s">
        <v>147</v>
      </c>
      <c r="N44" s="61" t="s">
        <v>147</v>
      </c>
    </row>
    <row r="45" spans="2:14" ht="12.75" customHeight="1" x14ac:dyDescent="0.2">
      <c r="B45" s="59" t="s">
        <v>33</v>
      </c>
      <c r="C45" s="30" t="s">
        <v>34</v>
      </c>
      <c r="D45" s="30" t="s">
        <v>35</v>
      </c>
      <c r="E45" s="30" t="s">
        <v>35</v>
      </c>
      <c r="F45" s="31" t="s">
        <v>35</v>
      </c>
      <c r="G45" s="30" t="s">
        <v>34</v>
      </c>
      <c r="H45" s="30" t="s">
        <v>35</v>
      </c>
      <c r="I45" s="30" t="s">
        <v>35</v>
      </c>
      <c r="J45" s="31" t="s">
        <v>35</v>
      </c>
      <c r="K45" s="30" t="s">
        <v>34</v>
      </c>
      <c r="L45" s="30" t="s">
        <v>35</v>
      </c>
      <c r="M45" s="30" t="s">
        <v>35</v>
      </c>
      <c r="N45" s="31" t="s">
        <v>35</v>
      </c>
    </row>
    <row r="46" spans="2:14" ht="33.75" customHeight="1" x14ac:dyDescent="0.2">
      <c r="B46" s="62" t="s">
        <v>15</v>
      </c>
      <c r="C46" s="63" t="s">
        <v>34</v>
      </c>
      <c r="D46" s="33" t="s">
        <v>36</v>
      </c>
      <c r="E46" s="33" t="s">
        <v>37</v>
      </c>
      <c r="F46" s="34" t="s">
        <v>38</v>
      </c>
      <c r="G46" s="63" t="s">
        <v>34</v>
      </c>
      <c r="H46" s="33" t="s">
        <v>36</v>
      </c>
      <c r="I46" s="33" t="s">
        <v>37</v>
      </c>
      <c r="J46" s="34" t="s">
        <v>38</v>
      </c>
      <c r="K46" s="63" t="s">
        <v>34</v>
      </c>
      <c r="L46" s="33" t="s">
        <v>36</v>
      </c>
      <c r="M46" s="33" t="s">
        <v>37</v>
      </c>
      <c r="N46" s="34" t="s">
        <v>38</v>
      </c>
    </row>
    <row r="47" spans="2:14" ht="15.75" customHeight="1" x14ac:dyDescent="0.2">
      <c r="B47" s="64" t="s">
        <v>18</v>
      </c>
      <c r="C47" s="65">
        <v>114.16</v>
      </c>
      <c r="D47" s="65">
        <v>-0.2</v>
      </c>
      <c r="E47" s="65">
        <v>3.2</v>
      </c>
      <c r="F47" s="66">
        <v>2.6</v>
      </c>
      <c r="G47" s="65">
        <v>114.086</v>
      </c>
      <c r="H47" s="65">
        <v>0.6</v>
      </c>
      <c r="I47" s="65">
        <v>2.9</v>
      </c>
      <c r="J47" s="66">
        <v>2.7</v>
      </c>
      <c r="K47" s="65">
        <v>115.517</v>
      </c>
      <c r="L47" s="65">
        <v>0.3</v>
      </c>
      <c r="M47" s="65">
        <v>3.5</v>
      </c>
      <c r="N47" s="66">
        <v>3.7</v>
      </c>
    </row>
    <row r="48" spans="2:14" ht="13.5" customHeight="1" x14ac:dyDescent="0.2">
      <c r="B48" s="67" t="s">
        <v>19</v>
      </c>
      <c r="C48" s="68">
        <v>126.572</v>
      </c>
      <c r="D48" s="68">
        <v>0.5</v>
      </c>
      <c r="E48" s="68">
        <v>7.2</v>
      </c>
      <c r="F48" s="69">
        <v>8.1</v>
      </c>
      <c r="G48" s="68">
        <v>128.05199999999999</v>
      </c>
      <c r="H48" s="68">
        <v>1.8</v>
      </c>
      <c r="I48" s="68">
        <v>7.3</v>
      </c>
      <c r="J48" s="69">
        <v>9.6999999999999993</v>
      </c>
      <c r="K48" s="68">
        <v>131.398</v>
      </c>
      <c r="L48" s="68">
        <v>1.2</v>
      </c>
      <c r="M48" s="68">
        <v>7.6</v>
      </c>
      <c r="N48" s="69">
        <v>10.8</v>
      </c>
    </row>
    <row r="49" spans="2:14" ht="13.5" customHeight="1" x14ac:dyDescent="0.2">
      <c r="B49" s="67" t="s">
        <v>20</v>
      </c>
      <c r="C49" s="68">
        <v>110.729</v>
      </c>
      <c r="D49" s="68">
        <v>-0.2</v>
      </c>
      <c r="E49" s="68">
        <v>3.8</v>
      </c>
      <c r="F49" s="69">
        <v>6.9</v>
      </c>
      <c r="G49" s="68">
        <v>112.292</v>
      </c>
      <c r="H49" s="68">
        <v>0.7</v>
      </c>
      <c r="I49" s="68">
        <v>4.3</v>
      </c>
      <c r="J49" s="69">
        <v>7.2</v>
      </c>
      <c r="K49" s="68">
        <v>111.187</v>
      </c>
      <c r="L49" s="68">
        <v>-0.5</v>
      </c>
      <c r="M49" s="68">
        <v>4</v>
      </c>
      <c r="N49" s="69">
        <v>7.2</v>
      </c>
    </row>
    <row r="50" spans="2:14" ht="13.5" customHeight="1" x14ac:dyDescent="0.2">
      <c r="B50" s="67" t="s">
        <v>21</v>
      </c>
      <c r="C50" s="68">
        <v>107.032</v>
      </c>
      <c r="D50" s="68">
        <v>2.7</v>
      </c>
      <c r="E50" s="68">
        <v>-3.2</v>
      </c>
      <c r="F50" s="69">
        <v>-4.2</v>
      </c>
      <c r="G50" s="68">
        <v>113.5</v>
      </c>
      <c r="H50" s="68">
        <v>12.6</v>
      </c>
      <c r="I50" s="68">
        <v>4.4000000000000004</v>
      </c>
      <c r="J50" s="69">
        <v>3.7</v>
      </c>
      <c r="K50" s="68">
        <v>111.797</v>
      </c>
      <c r="L50" s="68">
        <v>9.5</v>
      </c>
      <c r="M50" s="68">
        <v>-0.1</v>
      </c>
      <c r="N50" s="69">
        <v>2.2999999999999998</v>
      </c>
    </row>
    <row r="51" spans="2:14" ht="24.75" customHeight="1" x14ac:dyDescent="0.2">
      <c r="B51" s="67" t="s">
        <v>22</v>
      </c>
      <c r="C51" s="68">
        <v>108.533</v>
      </c>
      <c r="D51" s="68">
        <v>-0.7</v>
      </c>
      <c r="E51" s="68">
        <v>-5.5</v>
      </c>
      <c r="F51" s="69">
        <v>-10.8</v>
      </c>
      <c r="G51" s="68">
        <v>104.917</v>
      </c>
      <c r="H51" s="68">
        <v>-0.7</v>
      </c>
      <c r="I51" s="68">
        <v>-5.2</v>
      </c>
      <c r="J51" s="69">
        <v>-8.8000000000000007</v>
      </c>
      <c r="K51" s="68">
        <v>103.52</v>
      </c>
      <c r="L51" s="68">
        <v>-0.9</v>
      </c>
      <c r="M51" s="68">
        <v>-6.4</v>
      </c>
      <c r="N51" s="69">
        <v>-10.1</v>
      </c>
    </row>
    <row r="52" spans="2:14" ht="37.5" customHeight="1" x14ac:dyDescent="0.2">
      <c r="B52" s="67" t="s">
        <v>23</v>
      </c>
      <c r="C52" s="68">
        <v>109.53400000000001</v>
      </c>
      <c r="D52" s="68">
        <v>-0.2</v>
      </c>
      <c r="E52" s="68">
        <v>1.7</v>
      </c>
      <c r="F52" s="69">
        <v>2.9</v>
      </c>
      <c r="G52" s="68">
        <v>112.258</v>
      </c>
      <c r="H52" s="68">
        <v>0.4</v>
      </c>
      <c r="I52" s="68">
        <v>2</v>
      </c>
      <c r="J52" s="69">
        <v>2.5</v>
      </c>
      <c r="K52" s="68">
        <v>113.27800000000001</v>
      </c>
      <c r="L52" s="68">
        <v>0</v>
      </c>
      <c r="M52" s="68">
        <v>3</v>
      </c>
      <c r="N52" s="69">
        <v>4.0999999999999996</v>
      </c>
    </row>
    <row r="53" spans="2:14" ht="13.5" customHeight="1" x14ac:dyDescent="0.2">
      <c r="B53" s="67" t="s">
        <v>24</v>
      </c>
      <c r="C53" s="68">
        <v>102.133</v>
      </c>
      <c r="D53" s="68">
        <v>0</v>
      </c>
      <c r="E53" s="68">
        <v>1.7</v>
      </c>
      <c r="F53" s="69">
        <v>1.5</v>
      </c>
      <c r="G53" s="68">
        <v>102.17700000000001</v>
      </c>
      <c r="H53" s="68">
        <v>0.4</v>
      </c>
      <c r="I53" s="68">
        <v>1.8</v>
      </c>
      <c r="J53" s="69">
        <v>1.9</v>
      </c>
      <c r="K53" s="68">
        <v>101.715</v>
      </c>
      <c r="L53" s="68">
        <v>-0.2</v>
      </c>
      <c r="M53" s="68">
        <v>1.2</v>
      </c>
      <c r="N53" s="69">
        <v>1.2</v>
      </c>
    </row>
    <row r="54" spans="2:14" ht="13.5" customHeight="1" x14ac:dyDescent="0.2">
      <c r="B54" s="67" t="s">
        <v>25</v>
      </c>
      <c r="C54" s="68">
        <v>116.065</v>
      </c>
      <c r="D54" s="68">
        <v>-0.7</v>
      </c>
      <c r="E54" s="68">
        <v>7.6</v>
      </c>
      <c r="F54" s="69">
        <v>2.2000000000000002</v>
      </c>
      <c r="G54" s="68">
        <v>114.625</v>
      </c>
      <c r="H54" s="68">
        <v>-1</v>
      </c>
      <c r="I54" s="68">
        <v>5.9</v>
      </c>
      <c r="J54" s="69">
        <v>0.3</v>
      </c>
      <c r="K54" s="68">
        <v>116.288</v>
      </c>
      <c r="L54" s="68">
        <v>-0.8</v>
      </c>
      <c r="M54" s="68">
        <v>6.5</v>
      </c>
      <c r="N54" s="69">
        <v>1.5</v>
      </c>
    </row>
    <row r="55" spans="2:14" ht="13.5" customHeight="1" x14ac:dyDescent="0.2">
      <c r="B55" s="67" t="s">
        <v>26</v>
      </c>
      <c r="C55" s="68">
        <v>101.13</v>
      </c>
      <c r="D55" s="68">
        <v>-1.1000000000000001</v>
      </c>
      <c r="E55" s="68">
        <v>3.5</v>
      </c>
      <c r="F55" s="69">
        <v>3.5</v>
      </c>
      <c r="G55" s="68">
        <v>101.084</v>
      </c>
      <c r="H55" s="68">
        <v>-1.1000000000000001</v>
      </c>
      <c r="I55" s="68">
        <v>3.5</v>
      </c>
      <c r="J55" s="69">
        <v>3.5</v>
      </c>
      <c r="K55" s="68">
        <v>101.413</v>
      </c>
      <c r="L55" s="68">
        <v>-1.1000000000000001</v>
      </c>
      <c r="M55" s="68">
        <v>3.7</v>
      </c>
      <c r="N55" s="69">
        <v>3.7</v>
      </c>
    </row>
    <row r="56" spans="2:14" ht="13.5" customHeight="1" x14ac:dyDescent="0.2">
      <c r="B56" s="67" t="s">
        <v>27</v>
      </c>
      <c r="C56" s="68">
        <v>105.989</v>
      </c>
      <c r="D56" s="68">
        <v>-1.9</v>
      </c>
      <c r="E56" s="68">
        <v>0</v>
      </c>
      <c r="F56" s="69">
        <v>3.3</v>
      </c>
      <c r="G56" s="68">
        <v>106.798</v>
      </c>
      <c r="H56" s="68">
        <v>-2</v>
      </c>
      <c r="I56" s="68">
        <v>0.5</v>
      </c>
      <c r="J56" s="69">
        <v>2.8</v>
      </c>
      <c r="K56" s="68">
        <v>106.64400000000001</v>
      </c>
      <c r="L56" s="68">
        <v>-0.4</v>
      </c>
      <c r="M56" s="68">
        <v>2.2999999999999998</v>
      </c>
      <c r="N56" s="69">
        <v>3.8</v>
      </c>
    </row>
    <row r="57" spans="2:14" ht="13.5" customHeight="1" x14ac:dyDescent="0.2">
      <c r="B57" s="67" t="s">
        <v>28</v>
      </c>
      <c r="C57" s="68">
        <v>104.402</v>
      </c>
      <c r="D57" s="68">
        <v>-0.7</v>
      </c>
      <c r="E57" s="68">
        <v>3.8</v>
      </c>
      <c r="F57" s="69">
        <v>3.9</v>
      </c>
      <c r="G57" s="68">
        <v>102.758</v>
      </c>
      <c r="H57" s="68">
        <v>-1.3</v>
      </c>
      <c r="I57" s="68">
        <v>-0.1</v>
      </c>
      <c r="J57" s="69">
        <v>0</v>
      </c>
      <c r="K57" s="68">
        <v>100.068</v>
      </c>
      <c r="L57" s="68">
        <v>0.3</v>
      </c>
      <c r="M57" s="68">
        <v>-0.5</v>
      </c>
      <c r="N57" s="69">
        <v>-0.3</v>
      </c>
    </row>
    <row r="58" spans="2:14" ht="13.5" customHeight="1" x14ac:dyDescent="0.2">
      <c r="B58" s="67" t="s">
        <v>29</v>
      </c>
      <c r="C58" s="68">
        <v>113.078</v>
      </c>
      <c r="D58" s="68">
        <v>-0.1</v>
      </c>
      <c r="E58" s="68">
        <v>5.5</v>
      </c>
      <c r="F58" s="69">
        <v>7.3</v>
      </c>
      <c r="G58" s="68">
        <v>114.57</v>
      </c>
      <c r="H58" s="68">
        <v>0.4</v>
      </c>
      <c r="I58" s="68">
        <v>4.5</v>
      </c>
      <c r="J58" s="69">
        <v>5.4</v>
      </c>
      <c r="K58" s="68">
        <v>114.047</v>
      </c>
      <c r="L58" s="68">
        <v>0.1</v>
      </c>
      <c r="M58" s="68">
        <v>6</v>
      </c>
      <c r="N58" s="69">
        <v>6.1</v>
      </c>
    </row>
    <row r="59" spans="2:14" ht="13.5" customHeight="1" x14ac:dyDescent="0.2">
      <c r="B59" s="70" t="s">
        <v>30</v>
      </c>
      <c r="C59" s="71">
        <v>108.279</v>
      </c>
      <c r="D59" s="71">
        <v>0.1</v>
      </c>
      <c r="E59" s="71">
        <v>3</v>
      </c>
      <c r="F59" s="72">
        <v>4.5</v>
      </c>
      <c r="G59" s="71">
        <v>108.14</v>
      </c>
      <c r="H59" s="71">
        <v>0.3</v>
      </c>
      <c r="I59" s="71">
        <v>2.5</v>
      </c>
      <c r="J59" s="72">
        <v>3.6</v>
      </c>
      <c r="K59" s="71">
        <v>107.575</v>
      </c>
      <c r="L59" s="71">
        <v>-0.5</v>
      </c>
      <c r="M59" s="71">
        <v>2.8</v>
      </c>
      <c r="N59" s="72">
        <v>4</v>
      </c>
    </row>
    <row r="60" spans="2:14" ht="13.5" customHeight="1" x14ac:dyDescent="0.2">
      <c r="B60" s="26" t="s">
        <v>39</v>
      </c>
    </row>
  </sheetData>
  <mergeCells count="33">
    <mergeCell ref="D45:F45"/>
    <mergeCell ref="H13:J13"/>
    <mergeCell ref="H29:J29"/>
    <mergeCell ref="H45:J45"/>
    <mergeCell ref="L13:N13"/>
    <mergeCell ref="L29:N29"/>
    <mergeCell ref="L45:N45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F34"/>
  <sheetViews>
    <sheetView showGridLines="0" workbookViewId="0">
      <pane ySplit="14" topLeftCell="A15" activePane="bottomLeft" state="frozen"/>
      <selection sqref="A1:XFD1048576"/>
      <selection pane="bottomLeft" activeCell="A15" sqref="A15"/>
    </sheetView>
  </sheetViews>
  <sheetFormatPr baseColWidth="10" defaultColWidth="9.140625" defaultRowHeight="14.25" x14ac:dyDescent="0.2"/>
  <cols>
    <col min="1" max="1" width="11.7109375" style="1" customWidth="1"/>
    <col min="2" max="2" width="27.140625" style="1" customWidth="1"/>
    <col min="3" max="3" width="15.140625" style="1" customWidth="1"/>
    <col min="4" max="6" width="15.7109375" style="1" customWidth="1"/>
    <col min="7" max="16384" width="9.140625" style="1"/>
  </cols>
  <sheetData>
    <row r="1" spans="2:6" ht="12" customHeight="1" x14ac:dyDescent="0.2"/>
    <row r="2" spans="2:6" ht="12" customHeight="1" x14ac:dyDescent="0.2"/>
    <row r="3" spans="2:6" ht="12" customHeight="1" x14ac:dyDescent="0.2"/>
    <row r="4" spans="2:6" ht="12" customHeight="1" x14ac:dyDescent="0.2"/>
    <row r="5" spans="2:6" ht="12" customHeight="1" x14ac:dyDescent="0.2"/>
    <row r="6" spans="2:6" ht="12" customHeight="1" x14ac:dyDescent="0.2"/>
    <row r="7" spans="2:6" ht="12" customHeight="1" x14ac:dyDescent="0.2"/>
    <row r="8" spans="2:6" ht="12" customHeight="1" x14ac:dyDescent="0.2"/>
    <row r="9" spans="2:6" ht="22.5" customHeight="1" x14ac:dyDescent="0.2">
      <c r="B9" s="45" t="s">
        <v>166</v>
      </c>
      <c r="C9" s="45" t="s">
        <v>166</v>
      </c>
      <c r="D9" s="45" t="s">
        <v>166</v>
      </c>
      <c r="E9" s="45" t="s">
        <v>166</v>
      </c>
      <c r="F9" s="45" t="s">
        <v>166</v>
      </c>
    </row>
    <row r="10" spans="2:6" ht="15" customHeight="1" x14ac:dyDescent="0.2">
      <c r="B10" s="46" t="s">
        <v>167</v>
      </c>
      <c r="C10" s="46" t="s">
        <v>167</v>
      </c>
      <c r="D10" s="46" t="s">
        <v>167</v>
      </c>
      <c r="E10" s="46" t="s">
        <v>167</v>
      </c>
      <c r="F10" s="46" t="s">
        <v>167</v>
      </c>
    </row>
    <row r="11" spans="2:6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</row>
    <row r="12" spans="2:6" ht="13.5" customHeight="1" x14ac:dyDescent="0.2">
      <c r="B12" s="48"/>
      <c r="C12" s="49" t="s">
        <v>34</v>
      </c>
      <c r="D12" s="50" t="s">
        <v>35</v>
      </c>
      <c r="E12" s="50" t="s">
        <v>35</v>
      </c>
      <c r="F12" s="49" t="s">
        <v>35</v>
      </c>
    </row>
    <row r="13" spans="2:6" ht="33" customHeight="1" x14ac:dyDescent="0.2">
      <c r="B13" s="51" t="s">
        <v>15</v>
      </c>
      <c r="C13" s="52" t="s">
        <v>34</v>
      </c>
      <c r="D13" s="53" t="s">
        <v>36</v>
      </c>
      <c r="E13" s="53" t="s">
        <v>37</v>
      </c>
      <c r="F13" s="54" t="s">
        <v>38</v>
      </c>
    </row>
    <row r="14" spans="2:6" ht="13.5" customHeight="1" x14ac:dyDescent="0.2">
      <c r="B14" s="55" t="s">
        <v>17</v>
      </c>
      <c r="C14" s="18">
        <v>113.676</v>
      </c>
      <c r="D14" s="19">
        <v>0.3</v>
      </c>
      <c r="E14" s="19">
        <v>3.4</v>
      </c>
      <c r="F14" s="18">
        <v>3.5</v>
      </c>
    </row>
    <row r="15" spans="2:6" ht="13.5" customHeight="1" x14ac:dyDescent="0.2">
      <c r="B15" s="20" t="s">
        <v>148</v>
      </c>
      <c r="C15" s="21">
        <v>114.71599999999999</v>
      </c>
      <c r="D15" s="22">
        <v>0.6</v>
      </c>
      <c r="E15" s="22">
        <v>3.8</v>
      </c>
      <c r="F15" s="21">
        <v>3.8</v>
      </c>
    </row>
    <row r="16" spans="2:6" ht="13.5" customHeight="1" x14ac:dyDescent="0.2">
      <c r="B16" s="20" t="s">
        <v>149</v>
      </c>
      <c r="C16" s="21">
        <v>113.441</v>
      </c>
      <c r="D16" s="22">
        <v>0.2</v>
      </c>
      <c r="E16" s="22">
        <v>2.8</v>
      </c>
      <c r="F16" s="21">
        <v>2.5</v>
      </c>
    </row>
    <row r="17" spans="2:6" ht="13.5" customHeight="1" x14ac:dyDescent="0.2">
      <c r="B17" s="20" t="s">
        <v>150</v>
      </c>
      <c r="C17" s="21">
        <v>113.33799999999999</v>
      </c>
      <c r="D17" s="22">
        <v>0.3</v>
      </c>
      <c r="E17" s="22">
        <v>3.1</v>
      </c>
      <c r="F17" s="21">
        <v>3.1</v>
      </c>
    </row>
    <row r="18" spans="2:6" ht="13.5" customHeight="1" x14ac:dyDescent="0.2">
      <c r="B18" s="20" t="s">
        <v>151</v>
      </c>
      <c r="C18" s="21">
        <v>113.85899999999999</v>
      </c>
      <c r="D18" s="22">
        <v>-0.1</v>
      </c>
      <c r="E18" s="22">
        <v>4</v>
      </c>
      <c r="F18" s="21">
        <v>3.8</v>
      </c>
    </row>
    <row r="19" spans="2:6" ht="13.5" customHeight="1" x14ac:dyDescent="0.2">
      <c r="B19" s="20" t="s">
        <v>152</v>
      </c>
      <c r="C19" s="21">
        <v>114.111</v>
      </c>
      <c r="D19" s="22">
        <v>0.6</v>
      </c>
      <c r="E19" s="22">
        <v>3.9</v>
      </c>
      <c r="F19" s="21">
        <v>4.3</v>
      </c>
    </row>
    <row r="20" spans="2:6" ht="13.5" customHeight="1" x14ac:dyDescent="0.2">
      <c r="B20" s="20" t="s">
        <v>153</v>
      </c>
      <c r="C20" s="21">
        <v>113.76</v>
      </c>
      <c r="D20" s="22">
        <v>0.1</v>
      </c>
      <c r="E20" s="22">
        <v>3.6</v>
      </c>
      <c r="F20" s="21">
        <v>3.9</v>
      </c>
    </row>
    <row r="21" spans="2:6" ht="13.5" customHeight="1" x14ac:dyDescent="0.2">
      <c r="B21" s="56" t="s">
        <v>16</v>
      </c>
      <c r="C21" s="57">
        <v>114.63200000000001</v>
      </c>
      <c r="D21" s="58">
        <v>0.3</v>
      </c>
      <c r="E21" s="58">
        <v>3</v>
      </c>
      <c r="F21" s="57">
        <v>3.2</v>
      </c>
    </row>
    <row r="22" spans="2:6" ht="13.5" customHeight="1" x14ac:dyDescent="0.2">
      <c r="B22" s="20" t="s">
        <v>154</v>
      </c>
      <c r="C22" s="21">
        <v>115.758</v>
      </c>
      <c r="D22" s="22">
        <v>0.5</v>
      </c>
      <c r="E22" s="22">
        <v>3.7</v>
      </c>
      <c r="F22" s="21">
        <v>3.4</v>
      </c>
    </row>
    <row r="23" spans="2:6" ht="13.5" customHeight="1" x14ac:dyDescent="0.2">
      <c r="B23" s="20" t="s">
        <v>155</v>
      </c>
      <c r="C23" s="21">
        <v>112.867</v>
      </c>
      <c r="D23" s="22">
        <v>0.1</v>
      </c>
      <c r="E23" s="22">
        <v>3.4</v>
      </c>
      <c r="F23" s="21">
        <v>3.4</v>
      </c>
    </row>
    <row r="24" spans="2:6" ht="13.5" customHeight="1" x14ac:dyDescent="0.2">
      <c r="B24" s="20" t="s">
        <v>156</v>
      </c>
      <c r="C24" s="21">
        <v>113.732</v>
      </c>
      <c r="D24" s="22">
        <v>0.2</v>
      </c>
      <c r="E24" s="22">
        <v>3.6</v>
      </c>
      <c r="F24" s="21">
        <v>3.5</v>
      </c>
    </row>
    <row r="25" spans="2:6" ht="13.5" customHeight="1" x14ac:dyDescent="0.2">
      <c r="B25" s="20" t="s">
        <v>157</v>
      </c>
      <c r="C25" s="21">
        <v>114.215</v>
      </c>
      <c r="D25" s="22">
        <v>0.7</v>
      </c>
      <c r="E25" s="22">
        <v>3</v>
      </c>
      <c r="F25" s="21">
        <v>3</v>
      </c>
    </row>
    <row r="26" spans="2:6" ht="13.5" customHeight="1" x14ac:dyDescent="0.2">
      <c r="B26" s="20" t="s">
        <v>158</v>
      </c>
      <c r="C26" s="21">
        <v>114.54600000000001</v>
      </c>
      <c r="D26" s="22">
        <v>0.3</v>
      </c>
      <c r="E26" s="22">
        <v>3.4</v>
      </c>
      <c r="F26" s="21">
        <v>3.6</v>
      </c>
    </row>
    <row r="27" spans="2:6" ht="13.5" customHeight="1" x14ac:dyDescent="0.2">
      <c r="B27" s="20" t="s">
        <v>159</v>
      </c>
      <c r="C27" s="21">
        <v>112.149</v>
      </c>
      <c r="D27" s="22">
        <v>0.1</v>
      </c>
      <c r="E27" s="22">
        <v>3</v>
      </c>
      <c r="F27" s="21">
        <v>3.2</v>
      </c>
    </row>
    <row r="28" spans="2:6" ht="13.5" customHeight="1" x14ac:dyDescent="0.2">
      <c r="B28" s="20" t="s">
        <v>160</v>
      </c>
      <c r="C28" s="21">
        <v>114.348</v>
      </c>
      <c r="D28" s="22">
        <v>0.3</v>
      </c>
      <c r="E28" s="22">
        <v>3.5</v>
      </c>
      <c r="F28" s="21">
        <v>3.5</v>
      </c>
    </row>
    <row r="29" spans="2:6" ht="13.5" customHeight="1" x14ac:dyDescent="0.2">
      <c r="B29" s="20" t="s">
        <v>161</v>
      </c>
      <c r="C29" s="21">
        <v>114.339</v>
      </c>
      <c r="D29" s="22">
        <v>0.3</v>
      </c>
      <c r="E29" s="22">
        <v>3.3</v>
      </c>
      <c r="F29" s="21">
        <v>3.2</v>
      </c>
    </row>
    <row r="30" spans="2:6" ht="13.5" customHeight="1" x14ac:dyDescent="0.2">
      <c r="B30" s="20" t="s">
        <v>162</v>
      </c>
      <c r="C30" s="21">
        <v>113.379</v>
      </c>
      <c r="D30" s="22">
        <v>0.2</v>
      </c>
      <c r="E30" s="22">
        <v>3.6</v>
      </c>
      <c r="F30" s="21">
        <v>3.5</v>
      </c>
    </row>
    <row r="31" spans="2:6" ht="13.5" customHeight="1" x14ac:dyDescent="0.2">
      <c r="B31" s="20" t="s">
        <v>163</v>
      </c>
      <c r="C31" s="21">
        <v>113.995</v>
      </c>
      <c r="D31" s="22">
        <v>0.3</v>
      </c>
      <c r="E31" s="22">
        <v>3.2</v>
      </c>
      <c r="F31" s="21">
        <v>3.2</v>
      </c>
    </row>
    <row r="32" spans="2:6" ht="13.5" customHeight="1" x14ac:dyDescent="0.2">
      <c r="B32" s="20" t="s">
        <v>164</v>
      </c>
      <c r="C32" s="21">
        <v>113.876</v>
      </c>
      <c r="D32" s="22">
        <v>0.2</v>
      </c>
      <c r="E32" s="22">
        <v>3.6</v>
      </c>
      <c r="F32" s="21">
        <v>4.0999999999999996</v>
      </c>
    </row>
    <row r="33" spans="2:6" ht="13.5" customHeight="1" x14ac:dyDescent="0.2">
      <c r="B33" s="23" t="s">
        <v>165</v>
      </c>
      <c r="C33" s="24">
        <v>115.148</v>
      </c>
      <c r="D33" s="25">
        <v>0</v>
      </c>
      <c r="E33" s="25">
        <v>3.8</v>
      </c>
      <c r="F33" s="24">
        <v>4.0999999999999996</v>
      </c>
    </row>
    <row r="34" spans="2:6" ht="13.5" customHeight="1" x14ac:dyDescent="0.2">
      <c r="B34" s="26" t="s">
        <v>39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K84"/>
  <sheetViews>
    <sheetView showGridLines="0" workbookViewId="0">
      <pane ySplit="13" topLeftCell="A14" activePane="bottomLeft" state="frozen"/>
      <selection sqref="A1:XFD1048576"/>
      <selection pane="bottomLeft" activeCell="A14" sqref="A14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27" t="s">
        <v>180</v>
      </c>
      <c r="C9" s="27" t="s">
        <v>180</v>
      </c>
      <c r="D9" s="27" t="s">
        <v>180</v>
      </c>
      <c r="E9" s="27" t="s">
        <v>180</v>
      </c>
      <c r="F9" s="27" t="s">
        <v>180</v>
      </c>
      <c r="G9" s="27" t="s">
        <v>180</v>
      </c>
      <c r="H9" s="27" t="s">
        <v>180</v>
      </c>
      <c r="I9" s="27" t="s">
        <v>180</v>
      </c>
      <c r="J9" s="27" t="s">
        <v>180</v>
      </c>
      <c r="K9" s="27" t="s">
        <v>180</v>
      </c>
    </row>
    <row r="10" spans="2:11" ht="23.1" customHeight="1" x14ac:dyDescent="0.2">
      <c r="B10" s="28" t="s">
        <v>181</v>
      </c>
      <c r="C10" s="28" t="s">
        <v>181</v>
      </c>
      <c r="D10" s="28" t="s">
        <v>181</v>
      </c>
      <c r="E10" s="28" t="s">
        <v>181</v>
      </c>
      <c r="F10" s="28" t="s">
        <v>181</v>
      </c>
      <c r="G10" s="28" t="s">
        <v>181</v>
      </c>
      <c r="H10" s="28" t="s">
        <v>181</v>
      </c>
      <c r="I10" s="28" t="s">
        <v>181</v>
      </c>
      <c r="J10" s="28" t="s">
        <v>181</v>
      </c>
      <c r="K10" s="28" t="s">
        <v>181</v>
      </c>
    </row>
    <row r="11" spans="2:11" ht="13.5" customHeight="1" x14ac:dyDescent="0.2">
      <c r="B11" s="29"/>
      <c r="C11" s="29" t="s">
        <v>34</v>
      </c>
      <c r="D11" s="30" t="s">
        <v>34</v>
      </c>
      <c r="E11" s="31" t="s">
        <v>35</v>
      </c>
      <c r="F11" s="30" t="s">
        <v>35</v>
      </c>
      <c r="G11" s="30" t="s">
        <v>35</v>
      </c>
      <c r="H11" s="30" t="s">
        <v>35</v>
      </c>
      <c r="I11" s="30" t="s">
        <v>35</v>
      </c>
      <c r="J11" s="30" t="s">
        <v>35</v>
      </c>
      <c r="K11" s="31"/>
    </row>
    <row r="12" spans="2:11" ht="12.75" customHeight="1" x14ac:dyDescent="0.2">
      <c r="B12" s="29"/>
      <c r="C12" s="29" t="s">
        <v>34</v>
      </c>
      <c r="D12" s="30" t="s">
        <v>34</v>
      </c>
      <c r="E12" s="31" t="s">
        <v>36</v>
      </c>
      <c r="F12" s="30" t="s">
        <v>36</v>
      </c>
      <c r="G12" s="30" t="s">
        <v>37</v>
      </c>
      <c r="H12" s="30" t="s">
        <v>37</v>
      </c>
      <c r="I12" s="30" t="s">
        <v>38</v>
      </c>
      <c r="J12" s="30" t="s">
        <v>38</v>
      </c>
      <c r="K12" s="31"/>
    </row>
    <row r="13" spans="2:11" ht="26.25" customHeight="1" x14ac:dyDescent="0.2">
      <c r="B13" s="32" t="s">
        <v>15</v>
      </c>
      <c r="C13" s="32" t="s">
        <v>15</v>
      </c>
      <c r="D13" s="33" t="s">
        <v>16</v>
      </c>
      <c r="E13" s="34" t="s">
        <v>17</v>
      </c>
      <c r="F13" s="33" t="s">
        <v>16</v>
      </c>
      <c r="G13" s="33" t="s">
        <v>17</v>
      </c>
      <c r="H13" s="33" t="s">
        <v>16</v>
      </c>
      <c r="I13" s="33" t="s">
        <v>17</v>
      </c>
      <c r="J13" s="33" t="s">
        <v>16</v>
      </c>
      <c r="K13" s="34" t="s">
        <v>17</v>
      </c>
    </row>
    <row r="14" spans="2:11" ht="13.5" customHeight="1" x14ac:dyDescent="0.2">
      <c r="B14" s="35">
        <v>2018</v>
      </c>
      <c r="C14" s="36" t="s">
        <v>168</v>
      </c>
      <c r="D14" s="37">
        <v>94.852000000000004</v>
      </c>
      <c r="E14" s="38">
        <v>95.153000000000006</v>
      </c>
      <c r="F14" s="37">
        <v>-1.1000000000000001</v>
      </c>
      <c r="G14" s="37">
        <v>-1.1000000000000001</v>
      </c>
      <c r="H14" s="37">
        <v>-1.1000000000000001</v>
      </c>
      <c r="I14" s="37">
        <v>-1.1000000000000001</v>
      </c>
      <c r="J14" s="37">
        <v>0.5</v>
      </c>
      <c r="K14" s="38">
        <v>0.6</v>
      </c>
    </row>
    <row r="15" spans="2:11" ht="12.75" customHeight="1" x14ac:dyDescent="0.2">
      <c r="B15" s="35">
        <v>2018</v>
      </c>
      <c r="C15" s="39" t="s">
        <v>169</v>
      </c>
      <c r="D15" s="40">
        <v>94.858000000000004</v>
      </c>
      <c r="E15" s="41">
        <v>95.281000000000006</v>
      </c>
      <c r="F15" s="40">
        <v>0</v>
      </c>
      <c r="G15" s="40">
        <v>0.1</v>
      </c>
      <c r="H15" s="40">
        <v>-1.1000000000000001</v>
      </c>
      <c r="I15" s="40">
        <v>-0.9</v>
      </c>
      <c r="J15" s="40">
        <v>0.8</v>
      </c>
      <c r="K15" s="41">
        <v>1.1000000000000001</v>
      </c>
    </row>
    <row r="16" spans="2:11" ht="12.75" customHeight="1" x14ac:dyDescent="0.2">
      <c r="B16" s="35">
        <v>2018</v>
      </c>
      <c r="C16" s="39" t="s">
        <v>170</v>
      </c>
      <c r="D16" s="40">
        <v>94.914000000000001</v>
      </c>
      <c r="E16" s="41">
        <v>95.393000000000001</v>
      </c>
      <c r="F16" s="40">
        <v>0.1</v>
      </c>
      <c r="G16" s="40">
        <v>0.1</v>
      </c>
      <c r="H16" s="40">
        <v>-1</v>
      </c>
      <c r="I16" s="40">
        <v>-0.8</v>
      </c>
      <c r="J16" s="40">
        <v>1</v>
      </c>
      <c r="K16" s="41">
        <v>1.2</v>
      </c>
    </row>
    <row r="17" spans="2:11" ht="12.75" customHeight="1" x14ac:dyDescent="0.2">
      <c r="B17" s="35">
        <v>2018</v>
      </c>
      <c r="C17" s="39" t="s">
        <v>171</v>
      </c>
      <c r="D17" s="40">
        <v>95.718000000000004</v>
      </c>
      <c r="E17" s="41">
        <v>96.180999999999997</v>
      </c>
      <c r="F17" s="40">
        <v>0.8</v>
      </c>
      <c r="G17" s="40">
        <v>0.8</v>
      </c>
      <c r="H17" s="40">
        <v>-0.2</v>
      </c>
      <c r="I17" s="40">
        <v>0</v>
      </c>
      <c r="J17" s="40">
        <v>1</v>
      </c>
      <c r="K17" s="41">
        <v>1.1000000000000001</v>
      </c>
    </row>
    <row r="18" spans="2:11" ht="12.75" customHeight="1" x14ac:dyDescent="0.2">
      <c r="B18" s="35">
        <v>2018</v>
      </c>
      <c r="C18" s="39" t="s">
        <v>172</v>
      </c>
      <c r="D18" s="40">
        <v>96.664000000000001</v>
      </c>
      <c r="E18" s="41">
        <v>97.048000000000002</v>
      </c>
      <c r="F18" s="40">
        <v>1</v>
      </c>
      <c r="G18" s="40">
        <v>0.9</v>
      </c>
      <c r="H18" s="40">
        <v>0.8</v>
      </c>
      <c r="I18" s="40">
        <v>0.9</v>
      </c>
      <c r="J18" s="40">
        <v>2.1</v>
      </c>
      <c r="K18" s="41">
        <v>2.1</v>
      </c>
    </row>
    <row r="19" spans="2:11" ht="12.75" customHeight="1" x14ac:dyDescent="0.2">
      <c r="B19" s="35">
        <v>2018</v>
      </c>
      <c r="C19" s="39" t="s">
        <v>173</v>
      </c>
      <c r="D19" s="40">
        <v>97.016999999999996</v>
      </c>
      <c r="E19" s="41">
        <v>97.302000000000007</v>
      </c>
      <c r="F19" s="40">
        <v>0.4</v>
      </c>
      <c r="G19" s="40">
        <v>0.3</v>
      </c>
      <c r="H19" s="40">
        <v>1.2</v>
      </c>
      <c r="I19" s="40">
        <v>1.2</v>
      </c>
      <c r="J19" s="40">
        <v>2.4</v>
      </c>
      <c r="K19" s="41">
        <v>2.2999999999999998</v>
      </c>
    </row>
    <row r="20" spans="2:11" ht="12.75" customHeight="1" x14ac:dyDescent="0.2">
      <c r="B20" s="35">
        <v>2018</v>
      </c>
      <c r="C20" s="39" t="s">
        <v>174</v>
      </c>
      <c r="D20" s="40">
        <v>96.251999999999995</v>
      </c>
      <c r="E20" s="41">
        <v>96.603999999999999</v>
      </c>
      <c r="F20" s="40">
        <v>-0.8</v>
      </c>
      <c r="G20" s="40">
        <v>-0.7</v>
      </c>
      <c r="H20" s="40">
        <v>0.4</v>
      </c>
      <c r="I20" s="40">
        <v>0.4</v>
      </c>
      <c r="J20" s="40">
        <v>2.4</v>
      </c>
      <c r="K20" s="41">
        <v>2.2000000000000002</v>
      </c>
    </row>
    <row r="21" spans="2:11" ht="12.75" customHeight="1" x14ac:dyDescent="0.2">
      <c r="B21" s="35">
        <v>2018</v>
      </c>
      <c r="C21" s="39" t="s">
        <v>175</v>
      </c>
      <c r="D21" s="40">
        <v>96.387</v>
      </c>
      <c r="E21" s="41">
        <v>96.742000000000004</v>
      </c>
      <c r="F21" s="40">
        <v>0.1</v>
      </c>
      <c r="G21" s="40">
        <v>0.1</v>
      </c>
      <c r="H21" s="40">
        <v>0.5</v>
      </c>
      <c r="I21" s="40">
        <v>0.6</v>
      </c>
      <c r="J21" s="40">
        <v>2.4</v>
      </c>
      <c r="K21" s="41">
        <v>2.2000000000000002</v>
      </c>
    </row>
    <row r="22" spans="2:11" ht="12.75" customHeight="1" x14ac:dyDescent="0.2">
      <c r="B22" s="35">
        <v>2018</v>
      </c>
      <c r="C22" s="39" t="s">
        <v>176</v>
      </c>
      <c r="D22" s="40">
        <v>96.855999999999995</v>
      </c>
      <c r="E22" s="41">
        <v>96.977999999999994</v>
      </c>
      <c r="F22" s="40">
        <v>0.5</v>
      </c>
      <c r="G22" s="40">
        <v>0.2</v>
      </c>
      <c r="H22" s="40">
        <v>1</v>
      </c>
      <c r="I22" s="40">
        <v>0.8</v>
      </c>
      <c r="J22" s="40">
        <v>2.6</v>
      </c>
      <c r="K22" s="41">
        <v>2.2999999999999998</v>
      </c>
    </row>
    <row r="23" spans="2:11" ht="12.75" customHeight="1" x14ac:dyDescent="0.2">
      <c r="B23" s="35">
        <v>2018</v>
      </c>
      <c r="C23" s="39" t="s">
        <v>177</v>
      </c>
      <c r="D23" s="40">
        <v>97.834999999999994</v>
      </c>
      <c r="E23" s="41">
        <v>97.875</v>
      </c>
      <c r="F23" s="40">
        <v>1</v>
      </c>
      <c r="G23" s="40">
        <v>0.9</v>
      </c>
      <c r="H23" s="40">
        <v>2</v>
      </c>
      <c r="I23" s="40">
        <v>1.8</v>
      </c>
      <c r="J23" s="40">
        <v>2.5</v>
      </c>
      <c r="K23" s="41">
        <v>2.2999999999999998</v>
      </c>
    </row>
    <row r="24" spans="2:11" ht="12.75" customHeight="1" x14ac:dyDescent="0.2">
      <c r="B24" s="35">
        <v>2018</v>
      </c>
      <c r="C24" s="39" t="s">
        <v>178</v>
      </c>
      <c r="D24" s="40">
        <v>97.606999999999999</v>
      </c>
      <c r="E24" s="41">
        <v>97.768000000000001</v>
      </c>
      <c r="F24" s="40">
        <v>-0.2</v>
      </c>
      <c r="G24" s="40">
        <v>-0.1</v>
      </c>
      <c r="H24" s="40">
        <v>1.8</v>
      </c>
      <c r="I24" s="40">
        <v>1.6</v>
      </c>
      <c r="J24" s="40">
        <v>1.8</v>
      </c>
      <c r="K24" s="41">
        <v>1.7</v>
      </c>
    </row>
    <row r="25" spans="2:11" ht="12.75" customHeight="1" x14ac:dyDescent="0.2">
      <c r="B25" s="35">
        <v>2018</v>
      </c>
      <c r="C25" s="39" t="s">
        <v>179</v>
      </c>
      <c r="D25" s="40">
        <v>97.042000000000002</v>
      </c>
      <c r="E25" s="41">
        <v>97.328999999999994</v>
      </c>
      <c r="F25" s="40">
        <v>-0.6</v>
      </c>
      <c r="G25" s="40">
        <v>-0.4</v>
      </c>
      <c r="H25" s="40">
        <v>1.2</v>
      </c>
      <c r="I25" s="40">
        <v>1.2</v>
      </c>
      <c r="J25" s="40">
        <v>1.2</v>
      </c>
      <c r="K25" s="41">
        <v>1.2</v>
      </c>
    </row>
    <row r="26" spans="2:11" ht="13.5" customHeight="1" x14ac:dyDescent="0.2">
      <c r="B26" s="35">
        <v>2019</v>
      </c>
      <c r="C26" s="36" t="s">
        <v>168</v>
      </c>
      <c r="D26" s="37">
        <v>95.930999999999997</v>
      </c>
      <c r="E26" s="38">
        <v>96.084999999999994</v>
      </c>
      <c r="F26" s="37">
        <v>-1.1000000000000001</v>
      </c>
      <c r="G26" s="37">
        <v>-1.3</v>
      </c>
      <c r="H26" s="37">
        <v>-1.1000000000000001</v>
      </c>
      <c r="I26" s="37">
        <v>-1.3</v>
      </c>
      <c r="J26" s="37">
        <v>1.1000000000000001</v>
      </c>
      <c r="K26" s="38">
        <v>1</v>
      </c>
    </row>
    <row r="27" spans="2:11" ht="12.75" customHeight="1" x14ac:dyDescent="0.2">
      <c r="B27" s="35">
        <v>2019</v>
      </c>
      <c r="C27" s="39" t="s">
        <v>169</v>
      </c>
      <c r="D27" s="40">
        <v>96.072000000000003</v>
      </c>
      <c r="E27" s="41">
        <v>96.32</v>
      </c>
      <c r="F27" s="40">
        <v>0.1</v>
      </c>
      <c r="G27" s="40">
        <v>0.2</v>
      </c>
      <c r="H27" s="40">
        <v>-1</v>
      </c>
      <c r="I27" s="40">
        <v>-1</v>
      </c>
      <c r="J27" s="40">
        <v>1.3</v>
      </c>
      <c r="K27" s="41">
        <v>1.1000000000000001</v>
      </c>
    </row>
    <row r="28" spans="2:11" ht="12.75" customHeight="1" x14ac:dyDescent="0.2">
      <c r="B28" s="35">
        <v>2019</v>
      </c>
      <c r="C28" s="39" t="s">
        <v>170</v>
      </c>
      <c r="D28" s="40">
        <v>96.445999999999998</v>
      </c>
      <c r="E28" s="41">
        <v>96.668999999999997</v>
      </c>
      <c r="F28" s="40">
        <v>0.4</v>
      </c>
      <c r="G28" s="40">
        <v>0.4</v>
      </c>
      <c r="H28" s="40">
        <v>-0.6</v>
      </c>
      <c r="I28" s="40">
        <v>-0.7</v>
      </c>
      <c r="J28" s="40">
        <v>1.6</v>
      </c>
      <c r="K28" s="41">
        <v>1.3</v>
      </c>
    </row>
    <row r="29" spans="2:11" ht="12.75" customHeight="1" x14ac:dyDescent="0.2">
      <c r="B29" s="35">
        <v>2019</v>
      </c>
      <c r="C29" s="39" t="s">
        <v>171</v>
      </c>
      <c r="D29" s="40">
        <v>97.471000000000004</v>
      </c>
      <c r="E29" s="41">
        <v>97.644000000000005</v>
      </c>
      <c r="F29" s="40">
        <v>1.1000000000000001</v>
      </c>
      <c r="G29" s="40">
        <v>1</v>
      </c>
      <c r="H29" s="40">
        <v>0.4</v>
      </c>
      <c r="I29" s="40">
        <v>0.3</v>
      </c>
      <c r="J29" s="40">
        <v>1.8</v>
      </c>
      <c r="K29" s="41">
        <v>1.5</v>
      </c>
    </row>
    <row r="30" spans="2:11" ht="12.75" customHeight="1" x14ac:dyDescent="0.2">
      <c r="B30" s="35">
        <v>2019</v>
      </c>
      <c r="C30" s="39" t="s">
        <v>172</v>
      </c>
      <c r="D30" s="40">
        <v>97.697999999999993</v>
      </c>
      <c r="E30" s="41">
        <v>97.834000000000003</v>
      </c>
      <c r="F30" s="40">
        <v>0.2</v>
      </c>
      <c r="G30" s="40">
        <v>0.2</v>
      </c>
      <c r="H30" s="40">
        <v>0.7</v>
      </c>
      <c r="I30" s="40">
        <v>0.5</v>
      </c>
      <c r="J30" s="40">
        <v>1.1000000000000001</v>
      </c>
      <c r="K30" s="41">
        <v>0.8</v>
      </c>
    </row>
    <row r="31" spans="2:11" ht="12.75" customHeight="1" x14ac:dyDescent="0.2">
      <c r="B31" s="35">
        <v>2019</v>
      </c>
      <c r="C31" s="39" t="s">
        <v>173</v>
      </c>
      <c r="D31" s="40">
        <v>97.506</v>
      </c>
      <c r="E31" s="41">
        <v>97.718999999999994</v>
      </c>
      <c r="F31" s="40">
        <v>-0.2</v>
      </c>
      <c r="G31" s="40">
        <v>-0.1</v>
      </c>
      <c r="H31" s="40">
        <v>0.5</v>
      </c>
      <c r="I31" s="40">
        <v>0.4</v>
      </c>
      <c r="J31" s="40">
        <v>0.5</v>
      </c>
      <c r="K31" s="41">
        <v>0.4</v>
      </c>
    </row>
    <row r="32" spans="2:11" ht="12.75" customHeight="1" x14ac:dyDescent="0.2">
      <c r="B32" s="35">
        <v>2019</v>
      </c>
      <c r="C32" s="39" t="s">
        <v>174</v>
      </c>
      <c r="D32" s="40">
        <v>96.926000000000002</v>
      </c>
      <c r="E32" s="41">
        <v>97.113</v>
      </c>
      <c r="F32" s="40">
        <v>-0.6</v>
      </c>
      <c r="G32" s="40">
        <v>-0.6</v>
      </c>
      <c r="H32" s="40">
        <v>-0.1</v>
      </c>
      <c r="I32" s="40">
        <v>-0.2</v>
      </c>
      <c r="J32" s="40">
        <v>0.7</v>
      </c>
      <c r="K32" s="41">
        <v>0.5</v>
      </c>
    </row>
    <row r="33" spans="2:11" ht="12.75" customHeight="1" x14ac:dyDescent="0.2">
      <c r="B33" s="35">
        <v>2019</v>
      </c>
      <c r="C33" s="39" t="s">
        <v>175</v>
      </c>
      <c r="D33" s="40">
        <v>96.76</v>
      </c>
      <c r="E33" s="41">
        <v>97.058999999999997</v>
      </c>
      <c r="F33" s="40">
        <v>-0.2</v>
      </c>
      <c r="G33" s="40">
        <v>-0.1</v>
      </c>
      <c r="H33" s="40">
        <v>-0.3</v>
      </c>
      <c r="I33" s="40">
        <v>-0.3</v>
      </c>
      <c r="J33" s="40">
        <v>0.4</v>
      </c>
      <c r="K33" s="41">
        <v>0.3</v>
      </c>
    </row>
    <row r="34" spans="2:11" ht="12.75" customHeight="1" x14ac:dyDescent="0.2">
      <c r="B34" s="35">
        <v>2019</v>
      </c>
      <c r="C34" s="39" t="s">
        <v>176</v>
      </c>
      <c r="D34" s="40">
        <v>96.927999999999997</v>
      </c>
      <c r="E34" s="41">
        <v>97.058999999999997</v>
      </c>
      <c r="F34" s="40">
        <v>0.2</v>
      </c>
      <c r="G34" s="40">
        <v>0</v>
      </c>
      <c r="H34" s="40">
        <v>-0.1</v>
      </c>
      <c r="I34" s="40">
        <v>-0.3</v>
      </c>
      <c r="J34" s="40">
        <v>0.1</v>
      </c>
      <c r="K34" s="41">
        <v>0.1</v>
      </c>
    </row>
    <row r="35" spans="2:11" ht="12.75" customHeight="1" x14ac:dyDescent="0.2">
      <c r="B35" s="35">
        <v>2019</v>
      </c>
      <c r="C35" s="39" t="s">
        <v>177</v>
      </c>
      <c r="D35" s="40">
        <v>97.938999999999993</v>
      </c>
      <c r="E35" s="41">
        <v>98.001000000000005</v>
      </c>
      <c r="F35" s="40">
        <v>1</v>
      </c>
      <c r="G35" s="40">
        <v>1</v>
      </c>
      <c r="H35" s="40">
        <v>0.9</v>
      </c>
      <c r="I35" s="40">
        <v>0.7</v>
      </c>
      <c r="J35" s="40">
        <v>0.1</v>
      </c>
      <c r="K35" s="41">
        <v>0.1</v>
      </c>
    </row>
    <row r="36" spans="2:11" ht="12.75" customHeight="1" x14ac:dyDescent="0.2">
      <c r="B36" s="35">
        <v>2019</v>
      </c>
      <c r="C36" s="39" t="s">
        <v>178</v>
      </c>
      <c r="D36" s="40">
        <v>98.05</v>
      </c>
      <c r="E36" s="41">
        <v>98.167000000000002</v>
      </c>
      <c r="F36" s="40">
        <v>0.1</v>
      </c>
      <c r="G36" s="40">
        <v>0.2</v>
      </c>
      <c r="H36" s="40">
        <v>1</v>
      </c>
      <c r="I36" s="40">
        <v>0.9</v>
      </c>
      <c r="J36" s="40">
        <v>0.5</v>
      </c>
      <c r="K36" s="41">
        <v>0.4</v>
      </c>
    </row>
    <row r="37" spans="2:11" ht="12.75" customHeight="1" x14ac:dyDescent="0.2">
      <c r="B37" s="35">
        <v>2019</v>
      </c>
      <c r="C37" s="39" t="s">
        <v>179</v>
      </c>
      <c r="D37" s="40">
        <v>97.98</v>
      </c>
      <c r="E37" s="41">
        <v>98.096000000000004</v>
      </c>
      <c r="F37" s="40">
        <v>-0.1</v>
      </c>
      <c r="G37" s="40">
        <v>-0.1</v>
      </c>
      <c r="H37" s="40">
        <v>1</v>
      </c>
      <c r="I37" s="40">
        <v>0.8</v>
      </c>
      <c r="J37" s="40">
        <v>1</v>
      </c>
      <c r="K37" s="41">
        <v>0.8</v>
      </c>
    </row>
    <row r="38" spans="2:11" ht="13.5" customHeight="1" x14ac:dyDescent="0.2">
      <c r="B38" s="35">
        <v>2020</v>
      </c>
      <c r="C38" s="36" t="s">
        <v>168</v>
      </c>
      <c r="D38" s="37">
        <v>96.980999999999995</v>
      </c>
      <c r="E38" s="38">
        <v>97.138999999999996</v>
      </c>
      <c r="F38" s="37">
        <v>-1</v>
      </c>
      <c r="G38" s="37">
        <v>-1</v>
      </c>
      <c r="H38" s="37">
        <v>-1</v>
      </c>
      <c r="I38" s="37">
        <v>-1</v>
      </c>
      <c r="J38" s="37">
        <v>1.1000000000000001</v>
      </c>
      <c r="K38" s="38">
        <v>1.1000000000000001</v>
      </c>
    </row>
    <row r="39" spans="2:11" ht="12.75" customHeight="1" x14ac:dyDescent="0.2">
      <c r="B39" s="35">
        <v>2020</v>
      </c>
      <c r="C39" s="39" t="s">
        <v>169</v>
      </c>
      <c r="D39" s="40">
        <v>96.769000000000005</v>
      </c>
      <c r="E39" s="41">
        <v>97.024000000000001</v>
      </c>
      <c r="F39" s="40">
        <v>-0.2</v>
      </c>
      <c r="G39" s="40">
        <v>-0.1</v>
      </c>
      <c r="H39" s="40">
        <v>-1.2</v>
      </c>
      <c r="I39" s="40">
        <v>-1.1000000000000001</v>
      </c>
      <c r="J39" s="40">
        <v>0.7</v>
      </c>
      <c r="K39" s="41">
        <v>0.7</v>
      </c>
    </row>
    <row r="40" spans="2:11" ht="12.75" customHeight="1" x14ac:dyDescent="0.2">
      <c r="B40" s="35">
        <v>2020</v>
      </c>
      <c r="C40" s="39" t="s">
        <v>170</v>
      </c>
      <c r="D40" s="40">
        <v>96.228999999999999</v>
      </c>
      <c r="E40" s="41">
        <v>96.652000000000001</v>
      </c>
      <c r="F40" s="40">
        <v>-0.6</v>
      </c>
      <c r="G40" s="40">
        <v>-0.4</v>
      </c>
      <c r="H40" s="40">
        <v>-1.8</v>
      </c>
      <c r="I40" s="40">
        <v>-1.5</v>
      </c>
      <c r="J40" s="40">
        <v>-0.2</v>
      </c>
      <c r="K40" s="41">
        <v>0</v>
      </c>
    </row>
    <row r="41" spans="2:11" ht="12.75" customHeight="1" x14ac:dyDescent="0.2">
      <c r="B41" s="35">
        <v>2020</v>
      </c>
      <c r="C41" s="39" t="s">
        <v>171</v>
      </c>
      <c r="D41" s="40">
        <v>96.39</v>
      </c>
      <c r="E41" s="41">
        <v>96.944000000000003</v>
      </c>
      <c r="F41" s="40">
        <v>0.2</v>
      </c>
      <c r="G41" s="40">
        <v>0.3</v>
      </c>
      <c r="H41" s="40">
        <v>-1.6</v>
      </c>
      <c r="I41" s="40">
        <v>-1.2</v>
      </c>
      <c r="J41" s="40">
        <v>-1.1000000000000001</v>
      </c>
      <c r="K41" s="41">
        <v>-0.7</v>
      </c>
    </row>
    <row r="42" spans="2:11" ht="12.75" customHeight="1" x14ac:dyDescent="0.2">
      <c r="B42" s="35">
        <v>2020</v>
      </c>
      <c r="C42" s="39" t="s">
        <v>172</v>
      </c>
      <c r="D42" s="40">
        <v>96.37</v>
      </c>
      <c r="E42" s="41">
        <v>96.938000000000002</v>
      </c>
      <c r="F42" s="40">
        <v>0</v>
      </c>
      <c r="G42" s="40">
        <v>0</v>
      </c>
      <c r="H42" s="40">
        <v>-1.6</v>
      </c>
      <c r="I42" s="40">
        <v>-1.2</v>
      </c>
      <c r="J42" s="40">
        <v>-1.4</v>
      </c>
      <c r="K42" s="41">
        <v>-0.9</v>
      </c>
    </row>
    <row r="43" spans="2:11" ht="12.75" customHeight="1" x14ac:dyDescent="0.2">
      <c r="B43" s="35">
        <v>2020</v>
      </c>
      <c r="C43" s="39" t="s">
        <v>173</v>
      </c>
      <c r="D43" s="40">
        <v>96.843000000000004</v>
      </c>
      <c r="E43" s="41">
        <v>97.385000000000005</v>
      </c>
      <c r="F43" s="40">
        <v>0.5</v>
      </c>
      <c r="G43" s="40">
        <v>0.5</v>
      </c>
      <c r="H43" s="40">
        <v>-1.2</v>
      </c>
      <c r="I43" s="40">
        <v>-0.7</v>
      </c>
      <c r="J43" s="40">
        <v>-0.7</v>
      </c>
      <c r="K43" s="41">
        <v>-0.3</v>
      </c>
    </row>
    <row r="44" spans="2:11" ht="12.75" customHeight="1" x14ac:dyDescent="0.2">
      <c r="B44" s="35">
        <v>2020</v>
      </c>
      <c r="C44" s="39" t="s">
        <v>174</v>
      </c>
      <c r="D44" s="40">
        <v>96.024000000000001</v>
      </c>
      <c r="E44" s="41">
        <v>96.510999999999996</v>
      </c>
      <c r="F44" s="40">
        <v>-0.8</v>
      </c>
      <c r="G44" s="40">
        <v>-0.9</v>
      </c>
      <c r="H44" s="40">
        <v>-2</v>
      </c>
      <c r="I44" s="40">
        <v>-1.6</v>
      </c>
      <c r="J44" s="40">
        <v>-0.9</v>
      </c>
      <c r="K44" s="41">
        <v>-0.6</v>
      </c>
    </row>
    <row r="45" spans="2:11" ht="12.75" customHeight="1" x14ac:dyDescent="0.2">
      <c r="B45" s="35">
        <v>2020</v>
      </c>
      <c r="C45" s="39" t="s">
        <v>175</v>
      </c>
      <c r="D45" s="40">
        <v>96.081999999999994</v>
      </c>
      <c r="E45" s="41">
        <v>96.555000000000007</v>
      </c>
      <c r="F45" s="40">
        <v>0.1</v>
      </c>
      <c r="G45" s="40">
        <v>0</v>
      </c>
      <c r="H45" s="40">
        <v>-1.9</v>
      </c>
      <c r="I45" s="40">
        <v>-1.6</v>
      </c>
      <c r="J45" s="40">
        <v>-0.7</v>
      </c>
      <c r="K45" s="41">
        <v>-0.5</v>
      </c>
    </row>
    <row r="46" spans="2:11" ht="12.75" customHeight="1" x14ac:dyDescent="0.2">
      <c r="B46" s="35">
        <v>2020</v>
      </c>
      <c r="C46" s="39" t="s">
        <v>176</v>
      </c>
      <c r="D46" s="40">
        <v>96.319000000000003</v>
      </c>
      <c r="E46" s="41">
        <v>96.7</v>
      </c>
      <c r="F46" s="40">
        <v>0.2</v>
      </c>
      <c r="G46" s="40">
        <v>0.2</v>
      </c>
      <c r="H46" s="40">
        <v>-1.7</v>
      </c>
      <c r="I46" s="40">
        <v>-1.4</v>
      </c>
      <c r="J46" s="40">
        <v>-0.6</v>
      </c>
      <c r="K46" s="41">
        <v>-0.4</v>
      </c>
    </row>
    <row r="47" spans="2:11" ht="12.75" customHeight="1" x14ac:dyDescent="0.2">
      <c r="B47" s="35">
        <v>2020</v>
      </c>
      <c r="C47" s="39" t="s">
        <v>177</v>
      </c>
      <c r="D47" s="40">
        <v>96.897999999999996</v>
      </c>
      <c r="E47" s="41">
        <v>97.207999999999998</v>
      </c>
      <c r="F47" s="40">
        <v>0.6</v>
      </c>
      <c r="G47" s="40">
        <v>0.5</v>
      </c>
      <c r="H47" s="40">
        <v>-1.1000000000000001</v>
      </c>
      <c r="I47" s="40">
        <v>-0.9</v>
      </c>
      <c r="J47" s="40">
        <v>-1.1000000000000001</v>
      </c>
      <c r="K47" s="41">
        <v>-0.8</v>
      </c>
    </row>
    <row r="48" spans="2:11" ht="12.75" customHeight="1" x14ac:dyDescent="0.2">
      <c r="B48" s="35">
        <v>2020</v>
      </c>
      <c r="C48" s="39" t="s">
        <v>178</v>
      </c>
      <c r="D48" s="40">
        <v>97.061999999999998</v>
      </c>
      <c r="E48" s="41">
        <v>97.367000000000004</v>
      </c>
      <c r="F48" s="40">
        <v>0.2</v>
      </c>
      <c r="G48" s="40">
        <v>0.2</v>
      </c>
      <c r="H48" s="40">
        <v>-0.9</v>
      </c>
      <c r="I48" s="40">
        <v>-0.7</v>
      </c>
      <c r="J48" s="40">
        <v>-1</v>
      </c>
      <c r="K48" s="41">
        <v>-0.8</v>
      </c>
    </row>
    <row r="49" spans="2:11" ht="12.75" customHeight="1" x14ac:dyDescent="0.2">
      <c r="B49" s="35">
        <v>2020</v>
      </c>
      <c r="C49" s="39" t="s">
        <v>179</v>
      </c>
      <c r="D49" s="40">
        <v>97.295000000000002</v>
      </c>
      <c r="E49" s="41">
        <v>97.573999999999998</v>
      </c>
      <c r="F49" s="40">
        <v>0.2</v>
      </c>
      <c r="G49" s="40">
        <v>0.2</v>
      </c>
      <c r="H49" s="40">
        <v>-0.7</v>
      </c>
      <c r="I49" s="40">
        <v>-0.5</v>
      </c>
      <c r="J49" s="40">
        <v>-0.7</v>
      </c>
      <c r="K49" s="41">
        <v>-0.5</v>
      </c>
    </row>
    <row r="50" spans="2:11" ht="13.5" customHeight="1" x14ac:dyDescent="0.2">
      <c r="B50" s="35">
        <v>2021</v>
      </c>
      <c r="C50" s="36" t="s">
        <v>168</v>
      </c>
      <c r="D50" s="37">
        <v>97.378</v>
      </c>
      <c r="E50" s="38">
        <v>97.582999999999998</v>
      </c>
      <c r="F50" s="37">
        <v>0.1</v>
      </c>
      <c r="G50" s="37">
        <v>0</v>
      </c>
      <c r="H50" s="37">
        <v>0.1</v>
      </c>
      <c r="I50" s="37">
        <v>0</v>
      </c>
      <c r="J50" s="37">
        <v>0.4</v>
      </c>
      <c r="K50" s="38">
        <v>0.5</v>
      </c>
    </row>
    <row r="51" spans="2:11" ht="12.75" customHeight="1" x14ac:dyDescent="0.2">
      <c r="B51" s="35">
        <v>2021</v>
      </c>
      <c r="C51" s="39" t="s">
        <v>169</v>
      </c>
      <c r="D51" s="40">
        <v>96.671000000000006</v>
      </c>
      <c r="E51" s="41">
        <v>97.007999999999996</v>
      </c>
      <c r="F51" s="40">
        <v>-0.7</v>
      </c>
      <c r="G51" s="40">
        <v>-0.6</v>
      </c>
      <c r="H51" s="40">
        <v>-0.6</v>
      </c>
      <c r="I51" s="40">
        <v>-0.6</v>
      </c>
      <c r="J51" s="40">
        <v>-0.1</v>
      </c>
      <c r="K51" s="41">
        <v>0</v>
      </c>
    </row>
    <row r="52" spans="2:11" ht="12.75" customHeight="1" x14ac:dyDescent="0.2">
      <c r="B52" s="35">
        <v>2021</v>
      </c>
      <c r="C52" s="39" t="s">
        <v>170</v>
      </c>
      <c r="D52" s="40">
        <v>97.632999999999996</v>
      </c>
      <c r="E52" s="41">
        <v>97.948999999999998</v>
      </c>
      <c r="F52" s="40">
        <v>1</v>
      </c>
      <c r="G52" s="40">
        <v>1</v>
      </c>
      <c r="H52" s="40">
        <v>0.3</v>
      </c>
      <c r="I52" s="40">
        <v>0.4</v>
      </c>
      <c r="J52" s="40">
        <v>1.5</v>
      </c>
      <c r="K52" s="41">
        <v>1.3</v>
      </c>
    </row>
    <row r="53" spans="2:11" ht="12.75" customHeight="1" x14ac:dyDescent="0.2">
      <c r="B53" s="35">
        <v>2021</v>
      </c>
      <c r="C53" s="39" t="s">
        <v>171</v>
      </c>
      <c r="D53" s="40">
        <v>98.823999999999998</v>
      </c>
      <c r="E53" s="41">
        <v>99.105000000000004</v>
      </c>
      <c r="F53" s="40">
        <v>1.2</v>
      </c>
      <c r="G53" s="40">
        <v>1.2</v>
      </c>
      <c r="H53" s="40">
        <v>1.6</v>
      </c>
      <c r="I53" s="40">
        <v>1.6</v>
      </c>
      <c r="J53" s="40">
        <v>2.5</v>
      </c>
      <c r="K53" s="41">
        <v>2.2000000000000002</v>
      </c>
    </row>
    <row r="54" spans="2:11" ht="12.75" customHeight="1" x14ac:dyDescent="0.2">
      <c r="B54" s="35">
        <v>2021</v>
      </c>
      <c r="C54" s="39" t="s">
        <v>172</v>
      </c>
      <c r="D54" s="40">
        <v>99.429000000000002</v>
      </c>
      <c r="E54" s="41">
        <v>99.572000000000003</v>
      </c>
      <c r="F54" s="40">
        <v>0.6</v>
      </c>
      <c r="G54" s="40">
        <v>0.5</v>
      </c>
      <c r="H54" s="40">
        <v>2.2000000000000002</v>
      </c>
      <c r="I54" s="40">
        <v>2</v>
      </c>
      <c r="J54" s="40">
        <v>3.2</v>
      </c>
      <c r="K54" s="41">
        <v>2.7</v>
      </c>
    </row>
    <row r="55" spans="2:11" ht="12.75" customHeight="1" x14ac:dyDescent="0.2">
      <c r="B55" s="35">
        <v>2021</v>
      </c>
      <c r="C55" s="39" t="s">
        <v>173</v>
      </c>
      <c r="D55" s="40">
        <v>100.01</v>
      </c>
      <c r="E55" s="41">
        <v>100.04600000000001</v>
      </c>
      <c r="F55" s="40">
        <v>0.6</v>
      </c>
      <c r="G55" s="40">
        <v>0.5</v>
      </c>
      <c r="H55" s="40">
        <v>2.8</v>
      </c>
      <c r="I55" s="40">
        <v>2.5</v>
      </c>
      <c r="J55" s="40">
        <v>3.3</v>
      </c>
      <c r="K55" s="41">
        <v>2.7</v>
      </c>
    </row>
    <row r="56" spans="2:11" ht="12.75" customHeight="1" x14ac:dyDescent="0.2">
      <c r="B56" s="35">
        <v>2021</v>
      </c>
      <c r="C56" s="39" t="s">
        <v>174</v>
      </c>
      <c r="D56" s="40">
        <v>99.370999999999995</v>
      </c>
      <c r="E56" s="41">
        <v>99.292000000000002</v>
      </c>
      <c r="F56" s="40">
        <v>-0.6</v>
      </c>
      <c r="G56" s="40">
        <v>-0.8</v>
      </c>
      <c r="H56" s="40">
        <v>2.1</v>
      </c>
      <c r="I56" s="40">
        <v>1.8</v>
      </c>
      <c r="J56" s="40">
        <v>3.5</v>
      </c>
      <c r="K56" s="41">
        <v>2.9</v>
      </c>
    </row>
    <row r="57" spans="2:11" ht="12.75" customHeight="1" x14ac:dyDescent="0.2">
      <c r="B57" s="35">
        <v>2021</v>
      </c>
      <c r="C57" s="39" t="s">
        <v>175</v>
      </c>
      <c r="D57" s="40">
        <v>99.718000000000004</v>
      </c>
      <c r="E57" s="41">
        <v>99.742999999999995</v>
      </c>
      <c r="F57" s="40">
        <v>0.3</v>
      </c>
      <c r="G57" s="40">
        <v>0.5</v>
      </c>
      <c r="H57" s="40">
        <v>2.5</v>
      </c>
      <c r="I57" s="40">
        <v>2.2000000000000002</v>
      </c>
      <c r="J57" s="40">
        <v>3.8</v>
      </c>
      <c r="K57" s="41">
        <v>3.3</v>
      </c>
    </row>
    <row r="58" spans="2:11" ht="12.75" customHeight="1" x14ac:dyDescent="0.2">
      <c r="B58" s="35">
        <v>2021</v>
      </c>
      <c r="C58" s="39" t="s">
        <v>176</v>
      </c>
      <c r="D58" s="40">
        <v>100.68</v>
      </c>
      <c r="E58" s="41">
        <v>100.575</v>
      </c>
      <c r="F58" s="40">
        <v>1</v>
      </c>
      <c r="G58" s="40">
        <v>0.8</v>
      </c>
      <c r="H58" s="40">
        <v>3.5</v>
      </c>
      <c r="I58" s="40">
        <v>3.1</v>
      </c>
      <c r="J58" s="40">
        <v>4.5</v>
      </c>
      <c r="K58" s="41">
        <v>4</v>
      </c>
    </row>
    <row r="59" spans="2:11" ht="12.75" customHeight="1" x14ac:dyDescent="0.2">
      <c r="B59" s="35">
        <v>2021</v>
      </c>
      <c r="C59" s="39" t="s">
        <v>177</v>
      </c>
      <c r="D59" s="40">
        <v>102.77500000000001</v>
      </c>
      <c r="E59" s="41">
        <v>102.425</v>
      </c>
      <c r="F59" s="40">
        <v>2.1</v>
      </c>
      <c r="G59" s="40">
        <v>1.8</v>
      </c>
      <c r="H59" s="40">
        <v>5.6</v>
      </c>
      <c r="I59" s="40">
        <v>5</v>
      </c>
      <c r="J59" s="40">
        <v>6.1</v>
      </c>
      <c r="K59" s="41">
        <v>5.4</v>
      </c>
    </row>
    <row r="60" spans="2:11" ht="12.75" customHeight="1" x14ac:dyDescent="0.2">
      <c r="B60" s="35">
        <v>2021</v>
      </c>
      <c r="C60" s="39" t="s">
        <v>178</v>
      </c>
      <c r="D60" s="40">
        <v>103.096</v>
      </c>
      <c r="E60" s="41">
        <v>102.738</v>
      </c>
      <c r="F60" s="40">
        <v>0.3</v>
      </c>
      <c r="G60" s="40">
        <v>0.3</v>
      </c>
      <c r="H60" s="40">
        <v>6</v>
      </c>
      <c r="I60" s="40">
        <v>5.3</v>
      </c>
      <c r="J60" s="40">
        <v>6.2</v>
      </c>
      <c r="K60" s="41">
        <v>5.5</v>
      </c>
    </row>
    <row r="61" spans="2:11" ht="12.75" customHeight="1" x14ac:dyDescent="0.2">
      <c r="B61" s="35">
        <v>2021</v>
      </c>
      <c r="C61" s="39" t="s">
        <v>179</v>
      </c>
      <c r="D61" s="40">
        <v>104.41500000000001</v>
      </c>
      <c r="E61" s="41">
        <v>103.965</v>
      </c>
      <c r="F61" s="40">
        <v>1.3</v>
      </c>
      <c r="G61" s="40">
        <v>1.2</v>
      </c>
      <c r="H61" s="40">
        <v>7.3</v>
      </c>
      <c r="I61" s="40">
        <v>6.5</v>
      </c>
      <c r="J61" s="40">
        <v>7.3</v>
      </c>
      <c r="K61" s="41">
        <v>6.5</v>
      </c>
    </row>
    <row r="62" spans="2:11" ht="13.5" customHeight="1" x14ac:dyDescent="0.2">
      <c r="B62" s="35">
        <v>2022</v>
      </c>
      <c r="C62" s="36" t="s">
        <v>168</v>
      </c>
      <c r="D62" s="37">
        <v>103.938</v>
      </c>
      <c r="E62" s="38">
        <v>103.56699999999999</v>
      </c>
      <c r="F62" s="37">
        <v>-0.5</v>
      </c>
      <c r="G62" s="37">
        <v>-0.4</v>
      </c>
      <c r="H62" s="37">
        <v>-0.5</v>
      </c>
      <c r="I62" s="37">
        <v>-0.4</v>
      </c>
      <c r="J62" s="37">
        <v>6.7</v>
      </c>
      <c r="K62" s="38">
        <v>6.1</v>
      </c>
    </row>
    <row r="63" spans="2:11" ht="12.75" customHeight="1" x14ac:dyDescent="0.2">
      <c r="B63" s="35">
        <v>2022</v>
      </c>
      <c r="C63" s="39" t="s">
        <v>169</v>
      </c>
      <c r="D63" s="40">
        <v>104.877</v>
      </c>
      <c r="E63" s="41">
        <v>104.40300000000001</v>
      </c>
      <c r="F63" s="40">
        <v>0.9</v>
      </c>
      <c r="G63" s="40">
        <v>0.8</v>
      </c>
      <c r="H63" s="40">
        <v>0.4</v>
      </c>
      <c r="I63" s="40">
        <v>0.4</v>
      </c>
      <c r="J63" s="40">
        <v>8.5</v>
      </c>
      <c r="K63" s="41">
        <v>7.6</v>
      </c>
    </row>
    <row r="64" spans="2:11" ht="12.75" customHeight="1" x14ac:dyDescent="0.2">
      <c r="B64" s="35">
        <v>2022</v>
      </c>
      <c r="C64" s="39" t="s">
        <v>170</v>
      </c>
      <c r="D64" s="40">
        <v>108.377</v>
      </c>
      <c r="E64" s="41">
        <v>107.566</v>
      </c>
      <c r="F64" s="40">
        <v>3.3</v>
      </c>
      <c r="G64" s="40">
        <v>3</v>
      </c>
      <c r="H64" s="40">
        <v>3.8</v>
      </c>
      <c r="I64" s="40">
        <v>3.5</v>
      </c>
      <c r="J64" s="40">
        <v>11</v>
      </c>
      <c r="K64" s="41">
        <v>9.8000000000000007</v>
      </c>
    </row>
    <row r="65" spans="2:11" ht="12.75" customHeight="1" x14ac:dyDescent="0.2">
      <c r="B65" s="35">
        <v>2022</v>
      </c>
      <c r="C65" s="39" t="s">
        <v>171</v>
      </c>
      <c r="D65" s="40">
        <v>108.354</v>
      </c>
      <c r="E65" s="41">
        <v>107.375</v>
      </c>
      <c r="F65" s="40">
        <v>0</v>
      </c>
      <c r="G65" s="40">
        <v>-0.2</v>
      </c>
      <c r="H65" s="40">
        <v>3.8</v>
      </c>
      <c r="I65" s="40">
        <v>3.3</v>
      </c>
      <c r="J65" s="40">
        <v>9.6</v>
      </c>
      <c r="K65" s="41">
        <v>8.3000000000000007</v>
      </c>
    </row>
    <row r="66" spans="2:11" ht="12.75" customHeight="1" x14ac:dyDescent="0.2">
      <c r="B66" s="35">
        <v>2022</v>
      </c>
      <c r="C66" s="39" t="s">
        <v>172</v>
      </c>
      <c r="D66" s="40">
        <v>109.32</v>
      </c>
      <c r="E66" s="41">
        <v>108.262</v>
      </c>
      <c r="F66" s="40">
        <v>0.9</v>
      </c>
      <c r="G66" s="40">
        <v>0.8</v>
      </c>
      <c r="H66" s="40">
        <v>4.7</v>
      </c>
      <c r="I66" s="40">
        <v>4.0999999999999996</v>
      </c>
      <c r="J66" s="40">
        <v>9.9</v>
      </c>
      <c r="K66" s="41">
        <v>8.6999999999999993</v>
      </c>
    </row>
    <row r="67" spans="2:11" ht="12.75" customHeight="1" x14ac:dyDescent="0.2">
      <c r="B67" s="35">
        <v>2022</v>
      </c>
      <c r="C67" s="39" t="s">
        <v>173</v>
      </c>
      <c r="D67" s="40">
        <v>111.62</v>
      </c>
      <c r="E67" s="41">
        <v>110.267</v>
      </c>
      <c r="F67" s="40">
        <v>2.1</v>
      </c>
      <c r="G67" s="40">
        <v>1.9</v>
      </c>
      <c r="H67" s="40">
        <v>6.9</v>
      </c>
      <c r="I67" s="40">
        <v>6.1</v>
      </c>
      <c r="J67" s="40">
        <v>11.6</v>
      </c>
      <c r="K67" s="41">
        <v>10.199999999999999</v>
      </c>
    </row>
    <row r="68" spans="2:11" ht="12.75" customHeight="1" x14ac:dyDescent="0.2">
      <c r="B68" s="35">
        <v>2022</v>
      </c>
      <c r="C68" s="39" t="s">
        <v>174</v>
      </c>
      <c r="D68" s="40">
        <v>111.322</v>
      </c>
      <c r="E68" s="41">
        <v>109.986</v>
      </c>
      <c r="F68" s="40">
        <v>-0.3</v>
      </c>
      <c r="G68" s="40">
        <v>-0.3</v>
      </c>
      <c r="H68" s="40">
        <v>6.6</v>
      </c>
      <c r="I68" s="40">
        <v>5.8</v>
      </c>
      <c r="J68" s="40">
        <v>12</v>
      </c>
      <c r="K68" s="41">
        <v>10.8</v>
      </c>
    </row>
    <row r="69" spans="2:11" ht="12.75" customHeight="1" x14ac:dyDescent="0.2">
      <c r="B69" s="35">
        <v>2022</v>
      </c>
      <c r="C69" s="39" t="s">
        <v>175</v>
      </c>
      <c r="D69" s="40">
        <v>111.43600000000001</v>
      </c>
      <c r="E69" s="41">
        <v>110.265</v>
      </c>
      <c r="F69" s="40">
        <v>0.1</v>
      </c>
      <c r="G69" s="40">
        <v>0.3</v>
      </c>
      <c r="H69" s="40">
        <v>6.7</v>
      </c>
      <c r="I69" s="40">
        <v>6.1</v>
      </c>
      <c r="J69" s="40">
        <v>11.8</v>
      </c>
      <c r="K69" s="41">
        <v>10.5</v>
      </c>
    </row>
    <row r="70" spans="2:11" ht="12.75" customHeight="1" x14ac:dyDescent="0.2">
      <c r="B70" s="35">
        <v>2022</v>
      </c>
      <c r="C70" s="39" t="s">
        <v>176</v>
      </c>
      <c r="D70" s="40">
        <v>110.723</v>
      </c>
      <c r="E70" s="41">
        <v>109.498</v>
      </c>
      <c r="F70" s="40">
        <v>-0.6</v>
      </c>
      <c r="G70" s="40">
        <v>-0.7</v>
      </c>
      <c r="H70" s="40">
        <v>6</v>
      </c>
      <c r="I70" s="40">
        <v>5.3</v>
      </c>
      <c r="J70" s="40">
        <v>10</v>
      </c>
      <c r="K70" s="41">
        <v>8.9</v>
      </c>
    </row>
    <row r="71" spans="2:11" ht="12.75" customHeight="1" x14ac:dyDescent="0.2">
      <c r="B71" s="35">
        <v>2022</v>
      </c>
      <c r="C71" s="39" t="s">
        <v>177</v>
      </c>
      <c r="D71" s="40">
        <v>111.10299999999999</v>
      </c>
      <c r="E71" s="41">
        <v>109.866</v>
      </c>
      <c r="F71" s="40">
        <v>0.3</v>
      </c>
      <c r="G71" s="40">
        <v>0.3</v>
      </c>
      <c r="H71" s="40">
        <v>6.4</v>
      </c>
      <c r="I71" s="40">
        <v>5.7</v>
      </c>
      <c r="J71" s="40">
        <v>8.1</v>
      </c>
      <c r="K71" s="41">
        <v>7.3</v>
      </c>
    </row>
    <row r="72" spans="2:11" ht="12.75" customHeight="1" x14ac:dyDescent="0.2">
      <c r="B72" s="35">
        <v>2022</v>
      </c>
      <c r="C72" s="39" t="s">
        <v>178</v>
      </c>
      <c r="D72" s="40">
        <v>111.149</v>
      </c>
      <c r="E72" s="41">
        <v>109.73399999999999</v>
      </c>
      <c r="F72" s="40">
        <v>0</v>
      </c>
      <c r="G72" s="40">
        <v>-0.1</v>
      </c>
      <c r="H72" s="40">
        <v>6.4</v>
      </c>
      <c r="I72" s="40">
        <v>5.5</v>
      </c>
      <c r="J72" s="40">
        <v>7.8</v>
      </c>
      <c r="K72" s="41">
        <v>6.8</v>
      </c>
    </row>
    <row r="73" spans="2:11" ht="12.75" customHeight="1" x14ac:dyDescent="0.2">
      <c r="B73" s="35">
        <v>2022</v>
      </c>
      <c r="C73" s="39" t="s">
        <v>179</v>
      </c>
      <c r="D73" s="40">
        <v>111.252</v>
      </c>
      <c r="E73" s="41">
        <v>109.899</v>
      </c>
      <c r="F73" s="40">
        <v>0.1</v>
      </c>
      <c r="G73" s="40">
        <v>0.2</v>
      </c>
      <c r="H73" s="40">
        <v>6.5</v>
      </c>
      <c r="I73" s="40">
        <v>5.7</v>
      </c>
      <c r="J73" s="40">
        <v>6.5</v>
      </c>
      <c r="K73" s="41">
        <v>5.7</v>
      </c>
    </row>
    <row r="74" spans="2:11" ht="13.5" customHeight="1" x14ac:dyDescent="0.2">
      <c r="B74" s="35">
        <v>2023</v>
      </c>
      <c r="C74" s="36" t="s">
        <v>168</v>
      </c>
      <c r="D74" s="37">
        <v>110.72</v>
      </c>
      <c r="E74" s="38">
        <v>109.66800000000001</v>
      </c>
      <c r="F74" s="37">
        <v>-0.5</v>
      </c>
      <c r="G74" s="37">
        <v>-0.2</v>
      </c>
      <c r="H74" s="37">
        <v>-0.5</v>
      </c>
      <c r="I74" s="37">
        <v>-0.2</v>
      </c>
      <c r="J74" s="37">
        <v>6.5</v>
      </c>
      <c r="K74" s="38">
        <v>5.9</v>
      </c>
    </row>
    <row r="75" spans="2:11" ht="12.75" customHeight="1" x14ac:dyDescent="0.2">
      <c r="B75" s="35">
        <v>2023</v>
      </c>
      <c r="C75" s="39" t="s">
        <v>169</v>
      </c>
      <c r="D75" s="40">
        <v>111.74</v>
      </c>
      <c r="E75" s="41">
        <v>110.703</v>
      </c>
      <c r="F75" s="40">
        <v>0.9</v>
      </c>
      <c r="G75" s="40">
        <v>0.9</v>
      </c>
      <c r="H75" s="40">
        <v>0.4</v>
      </c>
      <c r="I75" s="40">
        <v>0.7</v>
      </c>
      <c r="J75" s="40">
        <v>6.5</v>
      </c>
      <c r="K75" s="41">
        <v>6</v>
      </c>
    </row>
    <row r="76" spans="2:11" ht="12.75" customHeight="1" x14ac:dyDescent="0.2">
      <c r="B76" s="35">
        <v>2023</v>
      </c>
      <c r="C76" s="39" t="s">
        <v>170</v>
      </c>
      <c r="D76" s="40">
        <v>112.045</v>
      </c>
      <c r="E76" s="41">
        <v>111.111</v>
      </c>
      <c r="F76" s="40">
        <v>0.3</v>
      </c>
      <c r="G76" s="40">
        <v>0.4</v>
      </c>
      <c r="H76" s="40">
        <v>0.7</v>
      </c>
      <c r="I76" s="40">
        <v>1.1000000000000001</v>
      </c>
      <c r="J76" s="40">
        <v>3.4</v>
      </c>
      <c r="K76" s="41">
        <v>3.3</v>
      </c>
    </row>
    <row r="77" spans="2:11" ht="12.75" customHeight="1" x14ac:dyDescent="0.2">
      <c r="B77" s="35">
        <v>2023</v>
      </c>
      <c r="C77" s="39" t="s">
        <v>171</v>
      </c>
      <c r="D77" s="40">
        <v>112.69499999999999</v>
      </c>
      <c r="E77" s="41">
        <v>111.773</v>
      </c>
      <c r="F77" s="40">
        <v>0.6</v>
      </c>
      <c r="G77" s="40">
        <v>0.6</v>
      </c>
      <c r="H77" s="40">
        <v>1.3</v>
      </c>
      <c r="I77" s="40">
        <v>1.7</v>
      </c>
      <c r="J77" s="40">
        <v>4</v>
      </c>
      <c r="K77" s="41">
        <v>4.0999999999999996</v>
      </c>
    </row>
    <row r="78" spans="2:11" ht="12.75" customHeight="1" x14ac:dyDescent="0.2">
      <c r="B78" s="35">
        <v>2023</v>
      </c>
      <c r="C78" s="39" t="s">
        <v>172</v>
      </c>
      <c r="D78" s="40">
        <v>112.806</v>
      </c>
      <c r="E78" s="41">
        <v>111.71899999999999</v>
      </c>
      <c r="F78" s="40">
        <v>0.1</v>
      </c>
      <c r="G78" s="40">
        <v>0</v>
      </c>
      <c r="H78" s="40">
        <v>1.4</v>
      </c>
      <c r="I78" s="40">
        <v>1.7</v>
      </c>
      <c r="J78" s="40">
        <v>3.2</v>
      </c>
      <c r="K78" s="41">
        <v>3.2</v>
      </c>
    </row>
    <row r="79" spans="2:11" ht="12.75" customHeight="1" x14ac:dyDescent="0.2">
      <c r="B79" s="35">
        <v>2023</v>
      </c>
      <c r="C79" s="39" t="s">
        <v>173</v>
      </c>
      <c r="D79" s="40">
        <v>113.428</v>
      </c>
      <c r="E79" s="41">
        <v>112.354</v>
      </c>
      <c r="F79" s="40">
        <v>0.6</v>
      </c>
      <c r="G79" s="40">
        <v>0.6</v>
      </c>
      <c r="H79" s="40">
        <v>2</v>
      </c>
      <c r="I79" s="40">
        <v>2.2000000000000002</v>
      </c>
      <c r="J79" s="40">
        <v>1.6</v>
      </c>
      <c r="K79" s="41">
        <v>1.9</v>
      </c>
    </row>
    <row r="80" spans="2:11" ht="12.75" customHeight="1" x14ac:dyDescent="0.2">
      <c r="B80" s="35">
        <v>2023</v>
      </c>
      <c r="C80" s="39" t="s">
        <v>174</v>
      </c>
      <c r="D80" s="40">
        <v>113.474</v>
      </c>
      <c r="E80" s="41">
        <v>112.544</v>
      </c>
      <c r="F80" s="40">
        <v>0</v>
      </c>
      <c r="G80" s="40">
        <v>0.2</v>
      </c>
      <c r="H80" s="40">
        <v>2</v>
      </c>
      <c r="I80" s="40">
        <v>2.4</v>
      </c>
      <c r="J80" s="40">
        <v>1.9</v>
      </c>
      <c r="K80" s="41">
        <v>2.2999999999999998</v>
      </c>
    </row>
    <row r="81" spans="2:11" ht="12.75" customHeight="1" x14ac:dyDescent="0.2">
      <c r="B81" s="35">
        <v>2023</v>
      </c>
      <c r="C81" s="39" t="s">
        <v>175</v>
      </c>
      <c r="D81" s="40">
        <v>114.111</v>
      </c>
      <c r="E81" s="41">
        <v>113.149</v>
      </c>
      <c r="F81" s="40">
        <v>0.6</v>
      </c>
      <c r="G81" s="40">
        <v>0.5</v>
      </c>
      <c r="H81" s="40">
        <v>2.6</v>
      </c>
      <c r="I81" s="40">
        <v>3</v>
      </c>
      <c r="J81" s="40">
        <v>2.4</v>
      </c>
      <c r="K81" s="41">
        <v>2.6</v>
      </c>
    </row>
    <row r="82" spans="2:11" ht="12.75" customHeight="1" x14ac:dyDescent="0.2">
      <c r="B82" s="35">
        <v>2023</v>
      </c>
      <c r="C82" s="39" t="s">
        <v>176</v>
      </c>
      <c r="D82" s="40">
        <v>114.261</v>
      </c>
      <c r="E82" s="41">
        <v>113.348</v>
      </c>
      <c r="F82" s="40">
        <v>0.1</v>
      </c>
      <c r="G82" s="40">
        <v>0.2</v>
      </c>
      <c r="H82" s="40">
        <v>2.7</v>
      </c>
      <c r="I82" s="40">
        <v>3.1</v>
      </c>
      <c r="J82" s="40">
        <v>3.2</v>
      </c>
      <c r="K82" s="41">
        <v>3.5</v>
      </c>
    </row>
    <row r="83" spans="2:11" ht="12.75" customHeight="1" x14ac:dyDescent="0.2">
      <c r="B83" s="35">
        <v>2023</v>
      </c>
      <c r="C83" s="42" t="s">
        <v>177</v>
      </c>
      <c r="D83" s="43">
        <v>114.63200000000001</v>
      </c>
      <c r="E83" s="44">
        <v>113.676</v>
      </c>
      <c r="F83" s="43">
        <v>0.3</v>
      </c>
      <c r="G83" s="43">
        <v>0.3</v>
      </c>
      <c r="H83" s="43">
        <v>3</v>
      </c>
      <c r="I83" s="43">
        <v>3.4</v>
      </c>
      <c r="J83" s="43">
        <v>3.2</v>
      </c>
      <c r="K83" s="44">
        <v>3.5</v>
      </c>
    </row>
    <row r="84" spans="2:11" ht="13.5" customHeight="1" x14ac:dyDescent="0.2">
      <c r="B84" s="26" t="s">
        <v>39</v>
      </c>
    </row>
  </sheetData>
  <mergeCells count="14">
    <mergeCell ref="B74:B83"/>
    <mergeCell ref="B14:B25"/>
    <mergeCell ref="B26:B37"/>
    <mergeCell ref="B38:B49"/>
    <mergeCell ref="B50:B61"/>
    <mergeCell ref="B62:B73"/>
    <mergeCell ref="B9:K9"/>
    <mergeCell ref="B10:K10"/>
    <mergeCell ref="B11:C13"/>
    <mergeCell ref="D11:E12"/>
    <mergeCell ref="F11:K11"/>
    <mergeCell ref="F12:G12"/>
    <mergeCell ref="H12:I12"/>
    <mergeCell ref="J12:K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84"/>
  <sheetViews>
    <sheetView showGridLines="0" workbookViewId="0">
      <pane ySplit="13" topLeftCell="A14" activePane="bottomLeft" state="frozen"/>
      <selection sqref="A1:XFD1048576"/>
      <selection pane="bottomLeft" activeCell="A14" sqref="A14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27" t="s">
        <v>182</v>
      </c>
      <c r="C9" s="27" t="s">
        <v>182</v>
      </c>
      <c r="D9" s="27" t="s">
        <v>182</v>
      </c>
      <c r="E9" s="27" t="s">
        <v>182</v>
      </c>
      <c r="F9" s="27" t="s">
        <v>182</v>
      </c>
      <c r="G9" s="27" t="s">
        <v>182</v>
      </c>
      <c r="H9" s="27" t="s">
        <v>182</v>
      </c>
      <c r="I9" s="27" t="s">
        <v>182</v>
      </c>
      <c r="J9" s="27" t="s">
        <v>182</v>
      </c>
      <c r="K9" s="27" t="s">
        <v>182</v>
      </c>
    </row>
    <row r="10" spans="2:11" ht="23.1" customHeight="1" x14ac:dyDescent="0.2">
      <c r="B10" s="28" t="s">
        <v>181</v>
      </c>
      <c r="C10" s="28" t="s">
        <v>181</v>
      </c>
      <c r="D10" s="28" t="s">
        <v>181</v>
      </c>
      <c r="E10" s="28" t="s">
        <v>181</v>
      </c>
      <c r="F10" s="28" t="s">
        <v>181</v>
      </c>
      <c r="G10" s="28" t="s">
        <v>181</v>
      </c>
      <c r="H10" s="28" t="s">
        <v>181</v>
      </c>
      <c r="I10" s="28" t="s">
        <v>181</v>
      </c>
      <c r="J10" s="28" t="s">
        <v>181</v>
      </c>
      <c r="K10" s="28" t="s">
        <v>181</v>
      </c>
    </row>
    <row r="11" spans="2:11" ht="13.5" customHeight="1" x14ac:dyDescent="0.2">
      <c r="B11" s="29"/>
      <c r="C11" s="29" t="s">
        <v>34</v>
      </c>
      <c r="D11" s="30" t="s">
        <v>34</v>
      </c>
      <c r="E11" s="31" t="s">
        <v>35</v>
      </c>
      <c r="F11" s="30" t="s">
        <v>35</v>
      </c>
      <c r="G11" s="30" t="s">
        <v>35</v>
      </c>
      <c r="H11" s="30" t="s">
        <v>35</v>
      </c>
      <c r="I11" s="30" t="s">
        <v>35</v>
      </c>
      <c r="J11" s="30" t="s">
        <v>35</v>
      </c>
      <c r="K11" s="31"/>
    </row>
    <row r="12" spans="2:11" ht="12.75" customHeight="1" x14ac:dyDescent="0.2">
      <c r="B12" s="29"/>
      <c r="C12" s="29" t="s">
        <v>34</v>
      </c>
      <c r="D12" s="30" t="s">
        <v>34</v>
      </c>
      <c r="E12" s="31" t="s">
        <v>36</v>
      </c>
      <c r="F12" s="30" t="s">
        <v>36</v>
      </c>
      <c r="G12" s="30" t="s">
        <v>37</v>
      </c>
      <c r="H12" s="30" t="s">
        <v>37</v>
      </c>
      <c r="I12" s="30" t="s">
        <v>38</v>
      </c>
      <c r="J12" s="30" t="s">
        <v>38</v>
      </c>
      <c r="K12" s="31"/>
    </row>
    <row r="13" spans="2:11" ht="26.25" customHeight="1" x14ac:dyDescent="0.2">
      <c r="B13" s="32" t="s">
        <v>15</v>
      </c>
      <c r="C13" s="32" t="s">
        <v>15</v>
      </c>
      <c r="D13" s="33" t="s">
        <v>16</v>
      </c>
      <c r="E13" s="34" t="s">
        <v>17</v>
      </c>
      <c r="F13" s="33" t="s">
        <v>16</v>
      </c>
      <c r="G13" s="33" t="s">
        <v>17</v>
      </c>
      <c r="H13" s="33" t="s">
        <v>16</v>
      </c>
      <c r="I13" s="33" t="s">
        <v>17</v>
      </c>
      <c r="J13" s="33" t="s">
        <v>16</v>
      </c>
      <c r="K13" s="34" t="s">
        <v>17</v>
      </c>
    </row>
    <row r="14" spans="2:11" ht="13.5" customHeight="1" x14ac:dyDescent="0.2">
      <c r="B14" s="35">
        <v>2018</v>
      </c>
      <c r="C14" s="36" t="s">
        <v>168</v>
      </c>
      <c r="D14" s="37">
        <v>96.269000000000005</v>
      </c>
      <c r="E14" s="38">
        <v>96.331999999999994</v>
      </c>
      <c r="F14" s="37">
        <v>-1.6</v>
      </c>
      <c r="G14" s="37">
        <v>-1.4</v>
      </c>
      <c r="H14" s="37">
        <v>-1.6</v>
      </c>
      <c r="I14" s="37">
        <v>-1.4</v>
      </c>
      <c r="J14" s="37">
        <v>0.7</v>
      </c>
      <c r="K14" s="38">
        <v>0.8</v>
      </c>
    </row>
    <row r="15" spans="2:11" ht="12.75" customHeight="1" x14ac:dyDescent="0.2">
      <c r="B15" s="35">
        <v>2018</v>
      </c>
      <c r="C15" s="39" t="s">
        <v>169</v>
      </c>
      <c r="D15" s="40">
        <v>96.481999999999999</v>
      </c>
      <c r="E15" s="41">
        <v>96.587000000000003</v>
      </c>
      <c r="F15" s="40">
        <v>0.2</v>
      </c>
      <c r="G15" s="40">
        <v>0.3</v>
      </c>
      <c r="H15" s="40">
        <v>-1.4</v>
      </c>
      <c r="I15" s="40">
        <v>-1.2</v>
      </c>
      <c r="J15" s="40">
        <v>0.9</v>
      </c>
      <c r="K15" s="41">
        <v>1.1000000000000001</v>
      </c>
    </row>
    <row r="16" spans="2:11" ht="12.75" customHeight="1" x14ac:dyDescent="0.2">
      <c r="B16" s="35">
        <v>2018</v>
      </c>
      <c r="C16" s="39" t="s">
        <v>170</v>
      </c>
      <c r="D16" s="40">
        <v>96.953999999999994</v>
      </c>
      <c r="E16" s="41">
        <v>97.075000000000003</v>
      </c>
      <c r="F16" s="40">
        <v>0.5</v>
      </c>
      <c r="G16" s="40">
        <v>0.5</v>
      </c>
      <c r="H16" s="40">
        <v>-0.9</v>
      </c>
      <c r="I16" s="40">
        <v>-0.7</v>
      </c>
      <c r="J16" s="40">
        <v>1</v>
      </c>
      <c r="K16" s="41">
        <v>1.2</v>
      </c>
    </row>
    <row r="17" spans="2:11" ht="12.75" customHeight="1" x14ac:dyDescent="0.2">
      <c r="B17" s="35">
        <v>2018</v>
      </c>
      <c r="C17" s="39" t="s">
        <v>171</v>
      </c>
      <c r="D17" s="40">
        <v>97.725999999999999</v>
      </c>
      <c r="E17" s="41">
        <v>97.867000000000004</v>
      </c>
      <c r="F17" s="40">
        <v>0.8</v>
      </c>
      <c r="G17" s="40">
        <v>0.8</v>
      </c>
      <c r="H17" s="40">
        <v>-0.1</v>
      </c>
      <c r="I17" s="40">
        <v>0.1</v>
      </c>
      <c r="J17" s="40">
        <v>0.6</v>
      </c>
      <c r="K17" s="41">
        <v>0.8</v>
      </c>
    </row>
    <row r="18" spans="2:11" ht="12.75" customHeight="1" x14ac:dyDescent="0.2">
      <c r="B18" s="35">
        <v>2018</v>
      </c>
      <c r="C18" s="39" t="s">
        <v>172</v>
      </c>
      <c r="D18" s="40">
        <v>98.165999999999997</v>
      </c>
      <c r="E18" s="41">
        <v>98.224000000000004</v>
      </c>
      <c r="F18" s="40">
        <v>0.5</v>
      </c>
      <c r="G18" s="40">
        <v>0.4</v>
      </c>
      <c r="H18" s="40">
        <v>0.3</v>
      </c>
      <c r="I18" s="40">
        <v>0.5</v>
      </c>
      <c r="J18" s="40">
        <v>1</v>
      </c>
      <c r="K18" s="41">
        <v>1.1000000000000001</v>
      </c>
    </row>
    <row r="19" spans="2:11" ht="12.75" customHeight="1" x14ac:dyDescent="0.2">
      <c r="B19" s="35">
        <v>2018</v>
      </c>
      <c r="C19" s="39" t="s">
        <v>173</v>
      </c>
      <c r="D19" s="40">
        <v>98.227000000000004</v>
      </c>
      <c r="E19" s="41">
        <v>98.281999999999996</v>
      </c>
      <c r="F19" s="40">
        <v>0.1</v>
      </c>
      <c r="G19" s="40">
        <v>0.1</v>
      </c>
      <c r="H19" s="40">
        <v>0.4</v>
      </c>
      <c r="I19" s="40">
        <v>0.6</v>
      </c>
      <c r="J19" s="40">
        <v>0.9</v>
      </c>
      <c r="K19" s="41">
        <v>1</v>
      </c>
    </row>
    <row r="20" spans="2:11" ht="12.75" customHeight="1" x14ac:dyDescent="0.2">
      <c r="B20" s="35">
        <v>2018</v>
      </c>
      <c r="C20" s="39" t="s">
        <v>174</v>
      </c>
      <c r="D20" s="40">
        <v>97.289000000000001</v>
      </c>
      <c r="E20" s="41">
        <v>97.466999999999999</v>
      </c>
      <c r="F20" s="40">
        <v>-1</v>
      </c>
      <c r="G20" s="40">
        <v>-0.8</v>
      </c>
      <c r="H20" s="40">
        <v>-0.6</v>
      </c>
      <c r="I20" s="40">
        <v>-0.3</v>
      </c>
      <c r="J20" s="40">
        <v>0.8</v>
      </c>
      <c r="K20" s="41">
        <v>0.9</v>
      </c>
    </row>
    <row r="21" spans="2:11" ht="12.75" customHeight="1" x14ac:dyDescent="0.2">
      <c r="B21" s="35">
        <v>2018</v>
      </c>
      <c r="C21" s="39" t="s">
        <v>175</v>
      </c>
      <c r="D21" s="40">
        <v>97.400999999999996</v>
      </c>
      <c r="E21" s="41">
        <v>97.537000000000006</v>
      </c>
      <c r="F21" s="40">
        <v>0.1</v>
      </c>
      <c r="G21" s="40">
        <v>0.1</v>
      </c>
      <c r="H21" s="40">
        <v>-0.4</v>
      </c>
      <c r="I21" s="40">
        <v>-0.2</v>
      </c>
      <c r="J21" s="40">
        <v>0.7</v>
      </c>
      <c r="K21" s="41">
        <v>0.8</v>
      </c>
    </row>
    <row r="22" spans="2:11" ht="12.75" customHeight="1" x14ac:dyDescent="0.2">
      <c r="B22" s="35">
        <v>2018</v>
      </c>
      <c r="C22" s="39" t="s">
        <v>176</v>
      </c>
      <c r="D22" s="40">
        <v>97.662000000000006</v>
      </c>
      <c r="E22" s="41">
        <v>97.549000000000007</v>
      </c>
      <c r="F22" s="40">
        <v>0.3</v>
      </c>
      <c r="G22" s="40">
        <v>0</v>
      </c>
      <c r="H22" s="40">
        <v>-0.2</v>
      </c>
      <c r="I22" s="40">
        <v>-0.2</v>
      </c>
      <c r="J22" s="40">
        <v>0.8</v>
      </c>
      <c r="K22" s="41">
        <v>0.8</v>
      </c>
    </row>
    <row r="23" spans="2:11" ht="12.75" customHeight="1" x14ac:dyDescent="0.2">
      <c r="B23" s="35">
        <v>2018</v>
      </c>
      <c r="C23" s="39" t="s">
        <v>177</v>
      </c>
      <c r="D23" s="40">
        <v>98.546999999999997</v>
      </c>
      <c r="E23" s="41">
        <v>98.296999999999997</v>
      </c>
      <c r="F23" s="40">
        <v>0.9</v>
      </c>
      <c r="G23" s="40">
        <v>0.8</v>
      </c>
      <c r="H23" s="40">
        <v>0.7</v>
      </c>
      <c r="I23" s="40">
        <v>0.6</v>
      </c>
      <c r="J23" s="40">
        <v>1</v>
      </c>
      <c r="K23" s="41">
        <v>1</v>
      </c>
    </row>
    <row r="24" spans="2:11" ht="12.75" customHeight="1" x14ac:dyDescent="0.2">
      <c r="B24" s="35">
        <v>2018</v>
      </c>
      <c r="C24" s="39" t="s">
        <v>178</v>
      </c>
      <c r="D24" s="40">
        <v>98.7</v>
      </c>
      <c r="E24" s="41">
        <v>98.539000000000001</v>
      </c>
      <c r="F24" s="40">
        <v>0.2</v>
      </c>
      <c r="G24" s="40">
        <v>0.2</v>
      </c>
      <c r="H24" s="40">
        <v>0.9</v>
      </c>
      <c r="I24" s="40">
        <v>0.8</v>
      </c>
      <c r="J24" s="40">
        <v>0.8</v>
      </c>
      <c r="K24" s="41">
        <v>0.9</v>
      </c>
    </row>
    <row r="25" spans="2:11" ht="12.75" customHeight="1" x14ac:dyDescent="0.2">
      <c r="B25" s="35">
        <v>2018</v>
      </c>
      <c r="C25" s="39" t="s">
        <v>179</v>
      </c>
      <c r="D25" s="40">
        <v>98.631</v>
      </c>
      <c r="E25" s="41">
        <v>98.581000000000003</v>
      </c>
      <c r="F25" s="40">
        <v>-0.1</v>
      </c>
      <c r="G25" s="40">
        <v>0</v>
      </c>
      <c r="H25" s="40">
        <v>0.8</v>
      </c>
      <c r="I25" s="40">
        <v>0.9</v>
      </c>
      <c r="J25" s="40">
        <v>0.8</v>
      </c>
      <c r="K25" s="41">
        <v>0.9</v>
      </c>
    </row>
    <row r="26" spans="2:11" ht="13.5" customHeight="1" x14ac:dyDescent="0.2">
      <c r="B26" s="35">
        <v>2019</v>
      </c>
      <c r="C26" s="36" t="s">
        <v>168</v>
      </c>
      <c r="D26" s="37">
        <v>96.96</v>
      </c>
      <c r="E26" s="38">
        <v>97.082999999999998</v>
      </c>
      <c r="F26" s="37">
        <v>-1.7</v>
      </c>
      <c r="G26" s="37">
        <v>-1.5</v>
      </c>
      <c r="H26" s="37">
        <v>-1.7</v>
      </c>
      <c r="I26" s="37">
        <v>-1.5</v>
      </c>
      <c r="J26" s="37">
        <v>0.7</v>
      </c>
      <c r="K26" s="38">
        <v>0.8</v>
      </c>
    </row>
    <row r="27" spans="2:11" ht="12.75" customHeight="1" x14ac:dyDescent="0.2">
      <c r="B27" s="35">
        <v>2019</v>
      </c>
      <c r="C27" s="39" t="s">
        <v>169</v>
      </c>
      <c r="D27" s="40">
        <v>97</v>
      </c>
      <c r="E27" s="41">
        <v>97.221000000000004</v>
      </c>
      <c r="F27" s="40">
        <v>0</v>
      </c>
      <c r="G27" s="40">
        <v>0.1</v>
      </c>
      <c r="H27" s="40">
        <v>-1.7</v>
      </c>
      <c r="I27" s="40">
        <v>-1.4</v>
      </c>
      <c r="J27" s="40">
        <v>0.5</v>
      </c>
      <c r="K27" s="41">
        <v>0.7</v>
      </c>
    </row>
    <row r="28" spans="2:11" ht="12.75" customHeight="1" x14ac:dyDescent="0.2">
      <c r="B28" s="35">
        <v>2019</v>
      </c>
      <c r="C28" s="39" t="s">
        <v>170</v>
      </c>
      <c r="D28" s="40">
        <v>97.55</v>
      </c>
      <c r="E28" s="41">
        <v>97.736000000000004</v>
      </c>
      <c r="F28" s="40">
        <v>0.6</v>
      </c>
      <c r="G28" s="40">
        <v>0.5</v>
      </c>
      <c r="H28" s="40">
        <v>-1.1000000000000001</v>
      </c>
      <c r="I28" s="40">
        <v>-0.9</v>
      </c>
      <c r="J28" s="40">
        <v>0.6</v>
      </c>
      <c r="K28" s="41">
        <v>0.7</v>
      </c>
    </row>
    <row r="29" spans="2:11" ht="12.75" customHeight="1" x14ac:dyDescent="0.2">
      <c r="B29" s="35">
        <v>2019</v>
      </c>
      <c r="C29" s="39" t="s">
        <v>171</v>
      </c>
      <c r="D29" s="40">
        <v>98.718000000000004</v>
      </c>
      <c r="E29" s="41">
        <v>98.793000000000006</v>
      </c>
      <c r="F29" s="40">
        <v>1.2</v>
      </c>
      <c r="G29" s="40">
        <v>1.1000000000000001</v>
      </c>
      <c r="H29" s="40">
        <v>0.1</v>
      </c>
      <c r="I29" s="40">
        <v>0.2</v>
      </c>
      <c r="J29" s="40">
        <v>1</v>
      </c>
      <c r="K29" s="41">
        <v>0.9</v>
      </c>
    </row>
    <row r="30" spans="2:11" ht="12.75" customHeight="1" x14ac:dyDescent="0.2">
      <c r="B30" s="35">
        <v>2019</v>
      </c>
      <c r="C30" s="39" t="s">
        <v>172</v>
      </c>
      <c r="D30" s="40">
        <v>98.813000000000002</v>
      </c>
      <c r="E30" s="41">
        <v>98.933000000000007</v>
      </c>
      <c r="F30" s="40">
        <v>0.1</v>
      </c>
      <c r="G30" s="40">
        <v>0.1</v>
      </c>
      <c r="H30" s="40">
        <v>0.2</v>
      </c>
      <c r="I30" s="40">
        <v>0.4</v>
      </c>
      <c r="J30" s="40">
        <v>0.7</v>
      </c>
      <c r="K30" s="41">
        <v>0.7</v>
      </c>
    </row>
    <row r="31" spans="2:11" ht="12.75" customHeight="1" x14ac:dyDescent="0.2">
      <c r="B31" s="35">
        <v>2019</v>
      </c>
      <c r="C31" s="39" t="s">
        <v>173</v>
      </c>
      <c r="D31" s="40">
        <v>98.908000000000001</v>
      </c>
      <c r="E31" s="41">
        <v>99.125</v>
      </c>
      <c r="F31" s="40">
        <v>0.1</v>
      </c>
      <c r="G31" s="40">
        <v>0.2</v>
      </c>
      <c r="H31" s="40">
        <v>0.3</v>
      </c>
      <c r="I31" s="40">
        <v>0.6</v>
      </c>
      <c r="J31" s="40">
        <v>0.7</v>
      </c>
      <c r="K31" s="41">
        <v>0.9</v>
      </c>
    </row>
    <row r="32" spans="2:11" ht="12.75" customHeight="1" x14ac:dyDescent="0.2">
      <c r="B32" s="35">
        <v>2019</v>
      </c>
      <c r="C32" s="39" t="s">
        <v>174</v>
      </c>
      <c r="D32" s="40">
        <v>98.096000000000004</v>
      </c>
      <c r="E32" s="41">
        <v>98.302999999999997</v>
      </c>
      <c r="F32" s="40">
        <v>-0.8</v>
      </c>
      <c r="G32" s="40">
        <v>-0.8</v>
      </c>
      <c r="H32" s="40">
        <v>-0.5</v>
      </c>
      <c r="I32" s="40">
        <v>-0.3</v>
      </c>
      <c r="J32" s="40">
        <v>0.8</v>
      </c>
      <c r="K32" s="41">
        <v>0.9</v>
      </c>
    </row>
    <row r="33" spans="2:11" ht="12.75" customHeight="1" x14ac:dyDescent="0.2">
      <c r="B33" s="35">
        <v>2019</v>
      </c>
      <c r="C33" s="39" t="s">
        <v>175</v>
      </c>
      <c r="D33" s="40">
        <v>98.168000000000006</v>
      </c>
      <c r="E33" s="41">
        <v>98.454999999999998</v>
      </c>
      <c r="F33" s="40">
        <v>0.1</v>
      </c>
      <c r="G33" s="40">
        <v>0.2</v>
      </c>
      <c r="H33" s="40">
        <v>-0.5</v>
      </c>
      <c r="I33" s="40">
        <v>-0.1</v>
      </c>
      <c r="J33" s="40">
        <v>0.8</v>
      </c>
      <c r="K33" s="41">
        <v>0.9</v>
      </c>
    </row>
    <row r="34" spans="2:11" ht="12.75" customHeight="1" x14ac:dyDescent="0.2">
      <c r="B34" s="35">
        <v>2019</v>
      </c>
      <c r="C34" s="39" t="s">
        <v>176</v>
      </c>
      <c r="D34" s="40">
        <v>98.468999999999994</v>
      </c>
      <c r="E34" s="41">
        <v>98.515000000000001</v>
      </c>
      <c r="F34" s="40">
        <v>0.3</v>
      </c>
      <c r="G34" s="40">
        <v>0.1</v>
      </c>
      <c r="H34" s="40">
        <v>-0.2</v>
      </c>
      <c r="I34" s="40">
        <v>-0.1</v>
      </c>
      <c r="J34" s="40">
        <v>0.8</v>
      </c>
      <c r="K34" s="41">
        <v>1</v>
      </c>
    </row>
    <row r="35" spans="2:11" ht="12.75" customHeight="1" x14ac:dyDescent="0.2">
      <c r="B35" s="35">
        <v>2019</v>
      </c>
      <c r="C35" s="39" t="s">
        <v>177</v>
      </c>
      <c r="D35" s="40">
        <v>99.242000000000004</v>
      </c>
      <c r="E35" s="41">
        <v>99.260999999999996</v>
      </c>
      <c r="F35" s="40">
        <v>0.8</v>
      </c>
      <c r="G35" s="40">
        <v>0.8</v>
      </c>
      <c r="H35" s="40">
        <v>0.6</v>
      </c>
      <c r="I35" s="40">
        <v>0.7</v>
      </c>
      <c r="J35" s="40">
        <v>0.7</v>
      </c>
      <c r="K35" s="41">
        <v>1</v>
      </c>
    </row>
    <row r="36" spans="2:11" ht="12.75" customHeight="1" x14ac:dyDescent="0.2">
      <c r="B36" s="35">
        <v>2019</v>
      </c>
      <c r="C36" s="39" t="s">
        <v>178</v>
      </c>
      <c r="D36" s="40">
        <v>99.513999999999996</v>
      </c>
      <c r="E36" s="41">
        <v>99.558000000000007</v>
      </c>
      <c r="F36" s="40">
        <v>0.3</v>
      </c>
      <c r="G36" s="40">
        <v>0.3</v>
      </c>
      <c r="H36" s="40">
        <v>0.9</v>
      </c>
      <c r="I36" s="40">
        <v>1</v>
      </c>
      <c r="J36" s="40">
        <v>0.8</v>
      </c>
      <c r="K36" s="41">
        <v>1</v>
      </c>
    </row>
    <row r="37" spans="2:11" ht="12.75" customHeight="1" x14ac:dyDescent="0.2">
      <c r="B37" s="35">
        <v>2019</v>
      </c>
      <c r="C37" s="39" t="s">
        <v>179</v>
      </c>
      <c r="D37" s="40">
        <v>99.481999999999999</v>
      </c>
      <c r="E37" s="41">
        <v>99.596000000000004</v>
      </c>
      <c r="F37" s="40">
        <v>0</v>
      </c>
      <c r="G37" s="40">
        <v>0</v>
      </c>
      <c r="H37" s="40">
        <v>0.9</v>
      </c>
      <c r="I37" s="40">
        <v>1</v>
      </c>
      <c r="J37" s="40">
        <v>0.9</v>
      </c>
      <c r="K37" s="41">
        <v>1</v>
      </c>
    </row>
    <row r="38" spans="2:11" ht="13.5" customHeight="1" x14ac:dyDescent="0.2">
      <c r="B38" s="35">
        <v>2020</v>
      </c>
      <c r="C38" s="36" t="s">
        <v>168</v>
      </c>
      <c r="D38" s="37">
        <v>97.899000000000001</v>
      </c>
      <c r="E38" s="38">
        <v>98.081000000000003</v>
      </c>
      <c r="F38" s="37">
        <v>-1.6</v>
      </c>
      <c r="G38" s="37">
        <v>-1.5</v>
      </c>
      <c r="H38" s="37">
        <v>-1.6</v>
      </c>
      <c r="I38" s="37">
        <v>-1.5</v>
      </c>
      <c r="J38" s="37">
        <v>1</v>
      </c>
      <c r="K38" s="38">
        <v>1</v>
      </c>
    </row>
    <row r="39" spans="2:11" ht="12.75" customHeight="1" x14ac:dyDescent="0.2">
      <c r="B39" s="35">
        <v>2020</v>
      </c>
      <c r="C39" s="39" t="s">
        <v>169</v>
      </c>
      <c r="D39" s="40">
        <v>98.191000000000003</v>
      </c>
      <c r="E39" s="41">
        <v>98.343000000000004</v>
      </c>
      <c r="F39" s="40">
        <v>0.3</v>
      </c>
      <c r="G39" s="40">
        <v>0.3</v>
      </c>
      <c r="H39" s="40">
        <v>-1.3</v>
      </c>
      <c r="I39" s="40">
        <v>-1.3</v>
      </c>
      <c r="J39" s="40">
        <v>1.2</v>
      </c>
      <c r="K39" s="41">
        <v>1.2</v>
      </c>
    </row>
    <row r="40" spans="2:11" ht="12.75" customHeight="1" x14ac:dyDescent="0.2">
      <c r="B40" s="35">
        <v>2020</v>
      </c>
      <c r="C40" s="39" t="s">
        <v>170</v>
      </c>
      <c r="D40" s="40">
        <v>98.65</v>
      </c>
      <c r="E40" s="41">
        <v>98.813000000000002</v>
      </c>
      <c r="F40" s="40">
        <v>0.5</v>
      </c>
      <c r="G40" s="40">
        <v>0.5</v>
      </c>
      <c r="H40" s="40">
        <v>-0.8</v>
      </c>
      <c r="I40" s="40">
        <v>-0.8</v>
      </c>
      <c r="J40" s="40">
        <v>1.1000000000000001</v>
      </c>
      <c r="K40" s="41">
        <v>1.1000000000000001</v>
      </c>
    </row>
    <row r="41" spans="2:11" ht="12.75" customHeight="1" x14ac:dyDescent="0.2">
      <c r="B41" s="35">
        <v>2020</v>
      </c>
      <c r="C41" s="39" t="s">
        <v>171</v>
      </c>
      <c r="D41" s="40">
        <v>99.801000000000002</v>
      </c>
      <c r="E41" s="41">
        <v>99.900999999999996</v>
      </c>
      <c r="F41" s="40">
        <v>1.2</v>
      </c>
      <c r="G41" s="40">
        <v>1.1000000000000001</v>
      </c>
      <c r="H41" s="40">
        <v>0.3</v>
      </c>
      <c r="I41" s="40">
        <v>0.3</v>
      </c>
      <c r="J41" s="40">
        <v>1.1000000000000001</v>
      </c>
      <c r="K41" s="41">
        <v>1.1000000000000001</v>
      </c>
    </row>
    <row r="42" spans="2:11" ht="12.75" customHeight="1" x14ac:dyDescent="0.2">
      <c r="B42" s="35">
        <v>2020</v>
      </c>
      <c r="C42" s="39" t="s">
        <v>172</v>
      </c>
      <c r="D42" s="40">
        <v>99.92</v>
      </c>
      <c r="E42" s="41">
        <v>100.014</v>
      </c>
      <c r="F42" s="40">
        <v>0.1</v>
      </c>
      <c r="G42" s="40">
        <v>0.1</v>
      </c>
      <c r="H42" s="40">
        <v>0.4</v>
      </c>
      <c r="I42" s="40">
        <v>0.4</v>
      </c>
      <c r="J42" s="40">
        <v>1.1000000000000001</v>
      </c>
      <c r="K42" s="41">
        <v>1.1000000000000001</v>
      </c>
    </row>
    <row r="43" spans="2:11" ht="12.75" customHeight="1" x14ac:dyDescent="0.2">
      <c r="B43" s="35">
        <v>2020</v>
      </c>
      <c r="C43" s="39" t="s">
        <v>173</v>
      </c>
      <c r="D43" s="40">
        <v>99.950999999999993</v>
      </c>
      <c r="E43" s="41">
        <v>100.102</v>
      </c>
      <c r="F43" s="40">
        <v>0</v>
      </c>
      <c r="G43" s="40">
        <v>0.1</v>
      </c>
      <c r="H43" s="40">
        <v>0.5</v>
      </c>
      <c r="I43" s="40">
        <v>0.5</v>
      </c>
      <c r="J43" s="40">
        <v>1.1000000000000001</v>
      </c>
      <c r="K43" s="41">
        <v>1</v>
      </c>
    </row>
    <row r="44" spans="2:11" ht="12.75" customHeight="1" x14ac:dyDescent="0.2">
      <c r="B44" s="35">
        <v>2020</v>
      </c>
      <c r="C44" s="39" t="s">
        <v>174</v>
      </c>
      <c r="D44" s="40">
        <v>98.688000000000002</v>
      </c>
      <c r="E44" s="41">
        <v>98.872</v>
      </c>
      <c r="F44" s="40">
        <v>-1.3</v>
      </c>
      <c r="G44" s="40">
        <v>-1.2</v>
      </c>
      <c r="H44" s="40">
        <v>-0.8</v>
      </c>
      <c r="I44" s="40">
        <v>-0.7</v>
      </c>
      <c r="J44" s="40">
        <v>0.6</v>
      </c>
      <c r="K44" s="41">
        <v>0.6</v>
      </c>
    </row>
    <row r="45" spans="2:11" ht="12.75" customHeight="1" x14ac:dyDescent="0.2">
      <c r="B45" s="35">
        <v>2020</v>
      </c>
      <c r="C45" s="39" t="s">
        <v>175</v>
      </c>
      <c r="D45" s="40">
        <v>98.697000000000003</v>
      </c>
      <c r="E45" s="41">
        <v>98.875</v>
      </c>
      <c r="F45" s="40">
        <v>0</v>
      </c>
      <c r="G45" s="40">
        <v>0</v>
      </c>
      <c r="H45" s="40">
        <v>-0.8</v>
      </c>
      <c r="I45" s="40">
        <v>-0.7</v>
      </c>
      <c r="J45" s="40">
        <v>0.5</v>
      </c>
      <c r="K45" s="41">
        <v>0.4</v>
      </c>
    </row>
    <row r="46" spans="2:11" ht="12.75" customHeight="1" x14ac:dyDescent="0.2">
      <c r="B46" s="35">
        <v>2020</v>
      </c>
      <c r="C46" s="39" t="s">
        <v>176</v>
      </c>
      <c r="D46" s="40">
        <v>98.975999999999999</v>
      </c>
      <c r="E46" s="41">
        <v>98.947999999999993</v>
      </c>
      <c r="F46" s="40">
        <v>0.3</v>
      </c>
      <c r="G46" s="40">
        <v>0.1</v>
      </c>
      <c r="H46" s="40">
        <v>-0.5</v>
      </c>
      <c r="I46" s="40">
        <v>-0.7</v>
      </c>
      <c r="J46" s="40">
        <v>0.5</v>
      </c>
      <c r="K46" s="41">
        <v>0.4</v>
      </c>
    </row>
    <row r="47" spans="2:11" ht="12.75" customHeight="1" x14ac:dyDescent="0.2">
      <c r="B47" s="35">
        <v>2020</v>
      </c>
      <c r="C47" s="39" t="s">
        <v>177</v>
      </c>
      <c r="D47" s="40">
        <v>99.653000000000006</v>
      </c>
      <c r="E47" s="41">
        <v>99.522999999999996</v>
      </c>
      <c r="F47" s="40">
        <v>0.7</v>
      </c>
      <c r="G47" s="40">
        <v>0.6</v>
      </c>
      <c r="H47" s="40">
        <v>0.2</v>
      </c>
      <c r="I47" s="40">
        <v>-0.1</v>
      </c>
      <c r="J47" s="40">
        <v>0.4</v>
      </c>
      <c r="K47" s="41">
        <v>0.3</v>
      </c>
    </row>
    <row r="48" spans="2:11" ht="12.75" customHeight="1" x14ac:dyDescent="0.2">
      <c r="B48" s="35">
        <v>2020</v>
      </c>
      <c r="C48" s="39" t="s">
        <v>178</v>
      </c>
      <c r="D48" s="40">
        <v>99.866</v>
      </c>
      <c r="E48" s="41">
        <v>99.775000000000006</v>
      </c>
      <c r="F48" s="40">
        <v>0.2</v>
      </c>
      <c r="G48" s="40">
        <v>0.3</v>
      </c>
      <c r="H48" s="40">
        <v>0.4</v>
      </c>
      <c r="I48" s="40">
        <v>0.2</v>
      </c>
      <c r="J48" s="40">
        <v>0.4</v>
      </c>
      <c r="K48" s="41">
        <v>0.2</v>
      </c>
    </row>
    <row r="49" spans="2:11" ht="12.75" customHeight="1" x14ac:dyDescent="0.2">
      <c r="B49" s="35">
        <v>2020</v>
      </c>
      <c r="C49" s="39" t="s">
        <v>179</v>
      </c>
      <c r="D49" s="40">
        <v>99.742000000000004</v>
      </c>
      <c r="E49" s="41">
        <v>99.73</v>
      </c>
      <c r="F49" s="40">
        <v>-0.1</v>
      </c>
      <c r="G49" s="40">
        <v>0</v>
      </c>
      <c r="H49" s="40">
        <v>0.3</v>
      </c>
      <c r="I49" s="40">
        <v>0.1</v>
      </c>
      <c r="J49" s="40">
        <v>0.3</v>
      </c>
      <c r="K49" s="41">
        <v>0.1</v>
      </c>
    </row>
    <row r="50" spans="2:11" ht="13.5" customHeight="1" x14ac:dyDescent="0.2">
      <c r="B50" s="35">
        <v>2021</v>
      </c>
      <c r="C50" s="36" t="s">
        <v>168</v>
      </c>
      <c r="D50" s="37">
        <v>98.644000000000005</v>
      </c>
      <c r="E50" s="38">
        <v>98.683999999999997</v>
      </c>
      <c r="F50" s="37">
        <v>-1.1000000000000001</v>
      </c>
      <c r="G50" s="37">
        <v>-1</v>
      </c>
      <c r="H50" s="37">
        <v>-1.1000000000000001</v>
      </c>
      <c r="I50" s="37">
        <v>-1</v>
      </c>
      <c r="J50" s="37">
        <v>0.8</v>
      </c>
      <c r="K50" s="38">
        <v>0.6</v>
      </c>
    </row>
    <row r="51" spans="2:11" ht="12.75" customHeight="1" x14ac:dyDescent="0.2">
      <c r="B51" s="35">
        <v>2021</v>
      </c>
      <c r="C51" s="39" t="s">
        <v>169</v>
      </c>
      <c r="D51" s="40">
        <v>98.603999999999999</v>
      </c>
      <c r="E51" s="41">
        <v>98.665000000000006</v>
      </c>
      <c r="F51" s="40">
        <v>0</v>
      </c>
      <c r="G51" s="40">
        <v>0</v>
      </c>
      <c r="H51" s="40">
        <v>-1.1000000000000001</v>
      </c>
      <c r="I51" s="40">
        <v>-1.1000000000000001</v>
      </c>
      <c r="J51" s="40">
        <v>0.4</v>
      </c>
      <c r="K51" s="41">
        <v>0.3</v>
      </c>
    </row>
    <row r="52" spans="2:11" ht="12.75" customHeight="1" x14ac:dyDescent="0.2">
      <c r="B52" s="35">
        <v>2021</v>
      </c>
      <c r="C52" s="39" t="s">
        <v>170</v>
      </c>
      <c r="D52" s="40">
        <v>98.992000000000004</v>
      </c>
      <c r="E52" s="41">
        <v>99.069000000000003</v>
      </c>
      <c r="F52" s="40">
        <v>0.4</v>
      </c>
      <c r="G52" s="40">
        <v>0.4</v>
      </c>
      <c r="H52" s="40">
        <v>-0.8</v>
      </c>
      <c r="I52" s="40">
        <v>-0.7</v>
      </c>
      <c r="J52" s="40">
        <v>0.3</v>
      </c>
      <c r="K52" s="41">
        <v>0.3</v>
      </c>
    </row>
    <row r="53" spans="2:11" ht="12.75" customHeight="1" x14ac:dyDescent="0.2">
      <c r="B53" s="35">
        <v>2021</v>
      </c>
      <c r="C53" s="39" t="s">
        <v>171</v>
      </c>
      <c r="D53" s="40">
        <v>99.837000000000003</v>
      </c>
      <c r="E53" s="41">
        <v>99.924000000000007</v>
      </c>
      <c r="F53" s="40">
        <v>0.9</v>
      </c>
      <c r="G53" s="40">
        <v>0.9</v>
      </c>
      <c r="H53" s="40">
        <v>0.1</v>
      </c>
      <c r="I53" s="40">
        <v>0.2</v>
      </c>
      <c r="J53" s="40">
        <v>0</v>
      </c>
      <c r="K53" s="41">
        <v>0</v>
      </c>
    </row>
    <row r="54" spans="2:11" ht="12.75" customHeight="1" x14ac:dyDescent="0.2">
      <c r="B54" s="35">
        <v>2021</v>
      </c>
      <c r="C54" s="39" t="s">
        <v>172</v>
      </c>
      <c r="D54" s="40">
        <v>100.17700000000001</v>
      </c>
      <c r="E54" s="41">
        <v>100.202</v>
      </c>
      <c r="F54" s="40">
        <v>0.3</v>
      </c>
      <c r="G54" s="40">
        <v>0.3</v>
      </c>
      <c r="H54" s="40">
        <v>0.4</v>
      </c>
      <c r="I54" s="40">
        <v>0.5</v>
      </c>
      <c r="J54" s="40">
        <v>0.3</v>
      </c>
      <c r="K54" s="41">
        <v>0.2</v>
      </c>
    </row>
    <row r="55" spans="2:11" ht="12.75" customHeight="1" x14ac:dyDescent="0.2">
      <c r="B55" s="35">
        <v>2021</v>
      </c>
      <c r="C55" s="39" t="s">
        <v>173</v>
      </c>
      <c r="D55" s="40">
        <v>100.248</v>
      </c>
      <c r="E55" s="41">
        <v>100.312</v>
      </c>
      <c r="F55" s="40">
        <v>0.1</v>
      </c>
      <c r="G55" s="40">
        <v>0.1</v>
      </c>
      <c r="H55" s="40">
        <v>0.5</v>
      </c>
      <c r="I55" s="40">
        <v>0.6</v>
      </c>
      <c r="J55" s="40">
        <v>0.3</v>
      </c>
      <c r="K55" s="41">
        <v>0.2</v>
      </c>
    </row>
    <row r="56" spans="2:11" ht="12.75" customHeight="1" x14ac:dyDescent="0.2">
      <c r="B56" s="35">
        <v>2021</v>
      </c>
      <c r="C56" s="39" t="s">
        <v>174</v>
      </c>
      <c r="D56" s="40">
        <v>99.427999999999997</v>
      </c>
      <c r="E56" s="41">
        <v>99.456000000000003</v>
      </c>
      <c r="F56" s="40">
        <v>-0.8</v>
      </c>
      <c r="G56" s="40">
        <v>-0.9</v>
      </c>
      <c r="H56" s="40">
        <v>-0.3</v>
      </c>
      <c r="I56" s="40">
        <v>-0.3</v>
      </c>
      <c r="J56" s="40">
        <v>0.7</v>
      </c>
      <c r="K56" s="41">
        <v>0.6</v>
      </c>
    </row>
    <row r="57" spans="2:11" ht="12.75" customHeight="1" x14ac:dyDescent="0.2">
      <c r="B57" s="35">
        <v>2021</v>
      </c>
      <c r="C57" s="39" t="s">
        <v>175</v>
      </c>
      <c r="D57" s="40">
        <v>99.474999999999994</v>
      </c>
      <c r="E57" s="41">
        <v>99.584000000000003</v>
      </c>
      <c r="F57" s="40">
        <v>0</v>
      </c>
      <c r="G57" s="40">
        <v>0.1</v>
      </c>
      <c r="H57" s="40">
        <v>-0.3</v>
      </c>
      <c r="I57" s="40">
        <v>-0.1</v>
      </c>
      <c r="J57" s="40">
        <v>0.8</v>
      </c>
      <c r="K57" s="41">
        <v>0.7</v>
      </c>
    </row>
    <row r="58" spans="2:11" ht="12.75" customHeight="1" x14ac:dyDescent="0.2">
      <c r="B58" s="35">
        <v>2021</v>
      </c>
      <c r="C58" s="39" t="s">
        <v>176</v>
      </c>
      <c r="D58" s="40">
        <v>99.900999999999996</v>
      </c>
      <c r="E58" s="41">
        <v>99.926000000000002</v>
      </c>
      <c r="F58" s="40">
        <v>0.4</v>
      </c>
      <c r="G58" s="40">
        <v>0.3</v>
      </c>
      <c r="H58" s="40">
        <v>0.2</v>
      </c>
      <c r="I58" s="40">
        <v>0.2</v>
      </c>
      <c r="J58" s="40">
        <v>0.9</v>
      </c>
      <c r="K58" s="41">
        <v>1</v>
      </c>
    </row>
    <row r="59" spans="2:11" ht="12.75" customHeight="1" x14ac:dyDescent="0.2">
      <c r="B59" s="35">
        <v>2021</v>
      </c>
      <c r="C59" s="39" t="s">
        <v>177</v>
      </c>
      <c r="D59" s="40">
        <v>101.07599999999999</v>
      </c>
      <c r="E59" s="41">
        <v>100.911</v>
      </c>
      <c r="F59" s="40">
        <v>1.2</v>
      </c>
      <c r="G59" s="40">
        <v>1</v>
      </c>
      <c r="H59" s="40">
        <v>1.3</v>
      </c>
      <c r="I59" s="40">
        <v>1.2</v>
      </c>
      <c r="J59" s="40">
        <v>1.4</v>
      </c>
      <c r="K59" s="41">
        <v>1.4</v>
      </c>
    </row>
    <row r="60" spans="2:11" ht="12.75" customHeight="1" x14ac:dyDescent="0.2">
      <c r="B60" s="35">
        <v>2021</v>
      </c>
      <c r="C60" s="39" t="s">
        <v>178</v>
      </c>
      <c r="D60" s="40">
        <v>101.678</v>
      </c>
      <c r="E60" s="41">
        <v>101.489</v>
      </c>
      <c r="F60" s="40">
        <v>0.6</v>
      </c>
      <c r="G60" s="40">
        <v>0.6</v>
      </c>
      <c r="H60" s="40">
        <v>1.9</v>
      </c>
      <c r="I60" s="40">
        <v>1.8</v>
      </c>
      <c r="J60" s="40">
        <v>1.8</v>
      </c>
      <c r="K60" s="41">
        <v>1.7</v>
      </c>
    </row>
    <row r="61" spans="2:11" ht="12.75" customHeight="1" x14ac:dyDescent="0.2">
      <c r="B61" s="35">
        <v>2021</v>
      </c>
      <c r="C61" s="39" t="s">
        <v>179</v>
      </c>
      <c r="D61" s="40">
        <v>101.941</v>
      </c>
      <c r="E61" s="41">
        <v>101.77800000000001</v>
      </c>
      <c r="F61" s="40">
        <v>0.3</v>
      </c>
      <c r="G61" s="40">
        <v>0.3</v>
      </c>
      <c r="H61" s="40">
        <v>2.2000000000000002</v>
      </c>
      <c r="I61" s="40">
        <v>2.1</v>
      </c>
      <c r="J61" s="40">
        <v>2.2000000000000002</v>
      </c>
      <c r="K61" s="41">
        <v>2.1</v>
      </c>
    </row>
    <row r="62" spans="2:11" ht="13.5" customHeight="1" x14ac:dyDescent="0.2">
      <c r="B62" s="35">
        <v>2022</v>
      </c>
      <c r="C62" s="36" t="s">
        <v>168</v>
      </c>
      <c r="D62" s="37">
        <v>100.995</v>
      </c>
      <c r="E62" s="38">
        <v>101.071</v>
      </c>
      <c r="F62" s="37">
        <v>-0.9</v>
      </c>
      <c r="G62" s="37">
        <v>-0.7</v>
      </c>
      <c r="H62" s="37">
        <v>-0.9</v>
      </c>
      <c r="I62" s="37">
        <v>-0.7</v>
      </c>
      <c r="J62" s="37">
        <v>2.4</v>
      </c>
      <c r="K62" s="38">
        <v>2.4</v>
      </c>
    </row>
    <row r="63" spans="2:11" ht="12.75" customHeight="1" x14ac:dyDescent="0.2">
      <c r="B63" s="35">
        <v>2022</v>
      </c>
      <c r="C63" s="39" t="s">
        <v>169</v>
      </c>
      <c r="D63" s="40">
        <v>101.658</v>
      </c>
      <c r="E63" s="41">
        <v>101.657</v>
      </c>
      <c r="F63" s="40">
        <v>0.7</v>
      </c>
      <c r="G63" s="40">
        <v>0.6</v>
      </c>
      <c r="H63" s="40">
        <v>-0.3</v>
      </c>
      <c r="I63" s="40">
        <v>-0.1</v>
      </c>
      <c r="J63" s="40">
        <v>3.1</v>
      </c>
      <c r="K63" s="41">
        <v>3</v>
      </c>
    </row>
    <row r="64" spans="2:11" ht="12.75" customHeight="1" x14ac:dyDescent="0.2">
      <c r="B64" s="35">
        <v>2022</v>
      </c>
      <c r="C64" s="39" t="s">
        <v>170</v>
      </c>
      <c r="D64" s="40">
        <v>102.392</v>
      </c>
      <c r="E64" s="41">
        <v>102.47799999999999</v>
      </c>
      <c r="F64" s="40">
        <v>0.7</v>
      </c>
      <c r="G64" s="40">
        <v>0.8</v>
      </c>
      <c r="H64" s="40">
        <v>0.4</v>
      </c>
      <c r="I64" s="40">
        <v>0.7</v>
      </c>
      <c r="J64" s="40">
        <v>3.4</v>
      </c>
      <c r="K64" s="41">
        <v>3.4</v>
      </c>
    </row>
    <row r="65" spans="2:11" ht="12.75" customHeight="1" x14ac:dyDescent="0.2">
      <c r="B65" s="35">
        <v>2022</v>
      </c>
      <c r="C65" s="39" t="s">
        <v>171</v>
      </c>
      <c r="D65" s="40">
        <v>104.40900000000001</v>
      </c>
      <c r="E65" s="41">
        <v>104.354</v>
      </c>
      <c r="F65" s="40">
        <v>2</v>
      </c>
      <c r="G65" s="40">
        <v>1.8</v>
      </c>
      <c r="H65" s="40">
        <v>2.4</v>
      </c>
      <c r="I65" s="40">
        <v>2.5</v>
      </c>
      <c r="J65" s="40">
        <v>4.5999999999999996</v>
      </c>
      <c r="K65" s="41">
        <v>4.4000000000000004</v>
      </c>
    </row>
    <row r="66" spans="2:11" ht="12.75" customHeight="1" x14ac:dyDescent="0.2">
      <c r="B66" s="35">
        <v>2022</v>
      </c>
      <c r="C66" s="39" t="s">
        <v>172</v>
      </c>
      <c r="D66" s="40">
        <v>105.23699999999999</v>
      </c>
      <c r="E66" s="41">
        <v>105.089</v>
      </c>
      <c r="F66" s="40">
        <v>0.8</v>
      </c>
      <c r="G66" s="40">
        <v>0.7</v>
      </c>
      <c r="H66" s="40">
        <v>3.2</v>
      </c>
      <c r="I66" s="40">
        <v>3.3</v>
      </c>
      <c r="J66" s="40">
        <v>5.0999999999999996</v>
      </c>
      <c r="K66" s="41">
        <v>4.9000000000000004</v>
      </c>
    </row>
    <row r="67" spans="2:11" ht="12.75" customHeight="1" x14ac:dyDescent="0.2">
      <c r="B67" s="35">
        <v>2022</v>
      </c>
      <c r="C67" s="39" t="s">
        <v>173</v>
      </c>
      <c r="D67" s="40">
        <v>105.86499999999999</v>
      </c>
      <c r="E67" s="41">
        <v>105.782</v>
      </c>
      <c r="F67" s="40">
        <v>0.6</v>
      </c>
      <c r="G67" s="40">
        <v>0.7</v>
      </c>
      <c r="H67" s="40">
        <v>3.8</v>
      </c>
      <c r="I67" s="40">
        <v>3.9</v>
      </c>
      <c r="J67" s="40">
        <v>5.6</v>
      </c>
      <c r="K67" s="41">
        <v>5.5</v>
      </c>
    </row>
    <row r="68" spans="2:11" ht="12.75" customHeight="1" x14ac:dyDescent="0.2">
      <c r="B68" s="35">
        <v>2022</v>
      </c>
      <c r="C68" s="39" t="s">
        <v>174</v>
      </c>
      <c r="D68" s="40">
        <v>105.48699999999999</v>
      </c>
      <c r="E68" s="41">
        <v>105.5</v>
      </c>
      <c r="F68" s="40">
        <v>-0.4</v>
      </c>
      <c r="G68" s="40">
        <v>-0.3</v>
      </c>
      <c r="H68" s="40">
        <v>3.5</v>
      </c>
      <c r="I68" s="40">
        <v>3.7</v>
      </c>
      <c r="J68" s="40">
        <v>6.1</v>
      </c>
      <c r="K68" s="41">
        <v>6.1</v>
      </c>
    </row>
    <row r="69" spans="2:11" ht="12.75" customHeight="1" x14ac:dyDescent="0.2">
      <c r="B69" s="35">
        <v>2022</v>
      </c>
      <c r="C69" s="39" t="s">
        <v>175</v>
      </c>
      <c r="D69" s="40">
        <v>105.911</v>
      </c>
      <c r="E69" s="41">
        <v>105.913</v>
      </c>
      <c r="F69" s="40">
        <v>0.4</v>
      </c>
      <c r="G69" s="40">
        <v>0.4</v>
      </c>
      <c r="H69" s="40">
        <v>3.9</v>
      </c>
      <c r="I69" s="40">
        <v>4.0999999999999996</v>
      </c>
      <c r="J69" s="40">
        <v>6.5</v>
      </c>
      <c r="K69" s="41">
        <v>6.4</v>
      </c>
    </row>
    <row r="70" spans="2:11" ht="12.75" customHeight="1" x14ac:dyDescent="0.2">
      <c r="B70" s="35">
        <v>2022</v>
      </c>
      <c r="C70" s="39" t="s">
        <v>176</v>
      </c>
      <c r="D70" s="40">
        <v>106.325</v>
      </c>
      <c r="E70" s="41">
        <v>106.11499999999999</v>
      </c>
      <c r="F70" s="40">
        <v>0.4</v>
      </c>
      <c r="G70" s="40">
        <v>0.2</v>
      </c>
      <c r="H70" s="40">
        <v>4.3</v>
      </c>
      <c r="I70" s="40">
        <v>4.3</v>
      </c>
      <c r="J70" s="40">
        <v>6.4</v>
      </c>
      <c r="K70" s="41">
        <v>6.2</v>
      </c>
    </row>
    <row r="71" spans="2:11" ht="12.75" customHeight="1" x14ac:dyDescent="0.2">
      <c r="B71" s="35">
        <v>2022</v>
      </c>
      <c r="C71" s="39" t="s">
        <v>177</v>
      </c>
      <c r="D71" s="40">
        <v>107.377</v>
      </c>
      <c r="E71" s="41">
        <v>107.128</v>
      </c>
      <c r="F71" s="40">
        <v>1</v>
      </c>
      <c r="G71" s="40">
        <v>1</v>
      </c>
      <c r="H71" s="40">
        <v>5.3</v>
      </c>
      <c r="I71" s="40">
        <v>5.3</v>
      </c>
      <c r="J71" s="40">
        <v>6.2</v>
      </c>
      <c r="K71" s="41">
        <v>6.2</v>
      </c>
    </row>
    <row r="72" spans="2:11" ht="12.75" customHeight="1" x14ac:dyDescent="0.2">
      <c r="B72" s="35">
        <v>2022</v>
      </c>
      <c r="C72" s="39" t="s">
        <v>178</v>
      </c>
      <c r="D72" s="40">
        <v>108.444</v>
      </c>
      <c r="E72" s="41">
        <v>107.91200000000001</v>
      </c>
      <c r="F72" s="40">
        <v>1</v>
      </c>
      <c r="G72" s="40">
        <v>0.7</v>
      </c>
      <c r="H72" s="40">
        <v>6.4</v>
      </c>
      <c r="I72" s="40">
        <v>6</v>
      </c>
      <c r="J72" s="40">
        <v>6.7</v>
      </c>
      <c r="K72" s="41">
        <v>6.3</v>
      </c>
    </row>
    <row r="73" spans="2:11" ht="12.75" customHeight="1" x14ac:dyDescent="0.2">
      <c r="B73" s="35">
        <v>2022</v>
      </c>
      <c r="C73" s="39" t="s">
        <v>179</v>
      </c>
      <c r="D73" s="40">
        <v>109.48699999999999</v>
      </c>
      <c r="E73" s="41">
        <v>108.876</v>
      </c>
      <c r="F73" s="40">
        <v>1</v>
      </c>
      <c r="G73" s="40">
        <v>0.9</v>
      </c>
      <c r="H73" s="40">
        <v>7.4</v>
      </c>
      <c r="I73" s="40">
        <v>7</v>
      </c>
      <c r="J73" s="40">
        <v>7.4</v>
      </c>
      <c r="K73" s="41">
        <v>7</v>
      </c>
    </row>
    <row r="74" spans="2:11" ht="13.5" customHeight="1" x14ac:dyDescent="0.2">
      <c r="B74" s="35">
        <v>2023</v>
      </c>
      <c r="C74" s="36" t="s">
        <v>168</v>
      </c>
      <c r="D74" s="37">
        <v>109.026</v>
      </c>
      <c r="E74" s="38">
        <v>108.679</v>
      </c>
      <c r="F74" s="37">
        <v>-0.4</v>
      </c>
      <c r="G74" s="37">
        <v>-0.2</v>
      </c>
      <c r="H74" s="37">
        <v>-0.4</v>
      </c>
      <c r="I74" s="37">
        <v>-0.2</v>
      </c>
      <c r="J74" s="37">
        <v>8</v>
      </c>
      <c r="K74" s="38">
        <v>7.5</v>
      </c>
    </row>
    <row r="75" spans="2:11" ht="12.75" customHeight="1" x14ac:dyDescent="0.2">
      <c r="B75" s="35">
        <v>2023</v>
      </c>
      <c r="C75" s="39" t="s">
        <v>169</v>
      </c>
      <c r="D75" s="40">
        <v>109.86</v>
      </c>
      <c r="E75" s="41">
        <v>109.40300000000001</v>
      </c>
      <c r="F75" s="40">
        <v>0.8</v>
      </c>
      <c r="G75" s="40">
        <v>0.7</v>
      </c>
      <c r="H75" s="40">
        <v>0.3</v>
      </c>
      <c r="I75" s="40">
        <v>0.5</v>
      </c>
      <c r="J75" s="40">
        <v>8.1</v>
      </c>
      <c r="K75" s="41">
        <v>7.6</v>
      </c>
    </row>
    <row r="76" spans="2:11" ht="12.75" customHeight="1" x14ac:dyDescent="0.2">
      <c r="B76" s="35">
        <v>2023</v>
      </c>
      <c r="C76" s="39" t="s">
        <v>170</v>
      </c>
      <c r="D76" s="40">
        <v>110.56100000000001</v>
      </c>
      <c r="E76" s="41">
        <v>110.193</v>
      </c>
      <c r="F76" s="40">
        <v>0.6</v>
      </c>
      <c r="G76" s="40">
        <v>0.7</v>
      </c>
      <c r="H76" s="40">
        <v>1</v>
      </c>
      <c r="I76" s="40">
        <v>1.2</v>
      </c>
      <c r="J76" s="40">
        <v>8</v>
      </c>
      <c r="K76" s="41">
        <v>7.5</v>
      </c>
    </row>
    <row r="77" spans="2:11" ht="12.75" customHeight="1" x14ac:dyDescent="0.2">
      <c r="B77" s="35">
        <v>2023</v>
      </c>
      <c r="C77" s="39" t="s">
        <v>171</v>
      </c>
      <c r="D77" s="40">
        <v>111.746</v>
      </c>
      <c r="E77" s="41">
        <v>111.262</v>
      </c>
      <c r="F77" s="40">
        <v>1.1000000000000001</v>
      </c>
      <c r="G77" s="40">
        <v>1</v>
      </c>
      <c r="H77" s="40">
        <v>2.1</v>
      </c>
      <c r="I77" s="40">
        <v>2.2000000000000002</v>
      </c>
      <c r="J77" s="40">
        <v>7</v>
      </c>
      <c r="K77" s="41">
        <v>6.6</v>
      </c>
    </row>
    <row r="78" spans="2:11" ht="12.75" customHeight="1" x14ac:dyDescent="0.2">
      <c r="B78" s="35">
        <v>2023</v>
      </c>
      <c r="C78" s="39" t="s">
        <v>172</v>
      </c>
      <c r="D78" s="40">
        <v>112.10599999999999</v>
      </c>
      <c r="E78" s="41">
        <v>111.51600000000001</v>
      </c>
      <c r="F78" s="40">
        <v>0.3</v>
      </c>
      <c r="G78" s="40">
        <v>0.2</v>
      </c>
      <c r="H78" s="40">
        <v>2.4</v>
      </c>
      <c r="I78" s="40">
        <v>2.4</v>
      </c>
      <c r="J78" s="40">
        <v>6.5</v>
      </c>
      <c r="K78" s="41">
        <v>6.1</v>
      </c>
    </row>
    <row r="79" spans="2:11" ht="12.75" customHeight="1" x14ac:dyDescent="0.2">
      <c r="B79" s="35">
        <v>2023</v>
      </c>
      <c r="C79" s="39" t="s">
        <v>173</v>
      </c>
      <c r="D79" s="40">
        <v>112.59699999999999</v>
      </c>
      <c r="E79" s="41">
        <v>112.056</v>
      </c>
      <c r="F79" s="40">
        <v>0.4</v>
      </c>
      <c r="G79" s="40">
        <v>0.5</v>
      </c>
      <c r="H79" s="40">
        <v>2.8</v>
      </c>
      <c r="I79" s="40">
        <v>2.9</v>
      </c>
      <c r="J79" s="40">
        <v>6.4</v>
      </c>
      <c r="K79" s="41">
        <v>5.9</v>
      </c>
    </row>
    <row r="80" spans="2:11" ht="12.75" customHeight="1" x14ac:dyDescent="0.2">
      <c r="B80" s="35">
        <v>2023</v>
      </c>
      <c r="C80" s="39" t="s">
        <v>174</v>
      </c>
      <c r="D80" s="40">
        <v>112.336</v>
      </c>
      <c r="E80" s="41">
        <v>112.01900000000001</v>
      </c>
      <c r="F80" s="40">
        <v>-0.2</v>
      </c>
      <c r="G80" s="40">
        <v>0</v>
      </c>
      <c r="H80" s="40">
        <v>2.6</v>
      </c>
      <c r="I80" s="40">
        <v>2.9</v>
      </c>
      <c r="J80" s="40">
        <v>6.5</v>
      </c>
      <c r="K80" s="41">
        <v>6.2</v>
      </c>
    </row>
    <row r="81" spans="2:11" ht="12.75" customHeight="1" x14ac:dyDescent="0.2">
      <c r="B81" s="35">
        <v>2023</v>
      </c>
      <c r="C81" s="39" t="s">
        <v>175</v>
      </c>
      <c r="D81" s="40">
        <v>112.774</v>
      </c>
      <c r="E81" s="41">
        <v>112.35299999999999</v>
      </c>
      <c r="F81" s="40">
        <v>0.4</v>
      </c>
      <c r="G81" s="40">
        <v>0.3</v>
      </c>
      <c r="H81" s="40">
        <v>3</v>
      </c>
      <c r="I81" s="40">
        <v>3.2</v>
      </c>
      <c r="J81" s="40">
        <v>6.5</v>
      </c>
      <c r="K81" s="41">
        <v>6.1</v>
      </c>
    </row>
    <row r="82" spans="2:11" ht="12.75" customHeight="1" x14ac:dyDescent="0.2">
      <c r="B82" s="35">
        <v>2023</v>
      </c>
      <c r="C82" s="39" t="s">
        <v>176</v>
      </c>
      <c r="D82" s="40">
        <v>112.60599999999999</v>
      </c>
      <c r="E82" s="41">
        <v>112.246</v>
      </c>
      <c r="F82" s="40">
        <v>-0.1</v>
      </c>
      <c r="G82" s="40">
        <v>-0.1</v>
      </c>
      <c r="H82" s="40">
        <v>2.8</v>
      </c>
      <c r="I82" s="40">
        <v>3.1</v>
      </c>
      <c r="J82" s="40">
        <v>5.9</v>
      </c>
      <c r="K82" s="41">
        <v>5.8</v>
      </c>
    </row>
    <row r="83" spans="2:11" ht="12.75" customHeight="1" x14ac:dyDescent="0.2">
      <c r="B83" s="35">
        <v>2023</v>
      </c>
      <c r="C83" s="42" t="s">
        <v>177</v>
      </c>
      <c r="D83" s="43">
        <v>113.136</v>
      </c>
      <c r="E83" s="44">
        <v>112.68300000000001</v>
      </c>
      <c r="F83" s="43">
        <v>0.5</v>
      </c>
      <c r="G83" s="43">
        <v>0.4</v>
      </c>
      <c r="H83" s="43">
        <v>3.3</v>
      </c>
      <c r="I83" s="43">
        <v>3.5</v>
      </c>
      <c r="J83" s="43">
        <v>5.4</v>
      </c>
      <c r="K83" s="44">
        <v>5.2</v>
      </c>
    </row>
    <row r="84" spans="2:11" ht="13.5" customHeight="1" x14ac:dyDescent="0.2">
      <c r="B84" s="26" t="s">
        <v>39</v>
      </c>
    </row>
  </sheetData>
  <mergeCells count="14">
    <mergeCell ref="B74:B83"/>
    <mergeCell ref="B14:B25"/>
    <mergeCell ref="B26:B37"/>
    <mergeCell ref="B38:B49"/>
    <mergeCell ref="B50:B61"/>
    <mergeCell ref="B62:B73"/>
    <mergeCell ref="B9:K9"/>
    <mergeCell ref="B10:K10"/>
    <mergeCell ref="B11:C13"/>
    <mergeCell ref="D11:E12"/>
    <mergeCell ref="F11:K11"/>
    <mergeCell ref="F12:G12"/>
    <mergeCell ref="H12:I12"/>
    <mergeCell ref="J12:K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E27"/>
  <sheetViews>
    <sheetView showGridLines="0" workbookViewId="0">
      <pane ySplit="14" topLeftCell="A15" activePane="bottomLeft" state="frozen"/>
      <selection sqref="A1:XFD1048576"/>
      <selection pane="bottomLeft" activeCell="A15" sqref="A15"/>
    </sheetView>
  </sheetViews>
  <sheetFormatPr baseColWidth="10" defaultColWidth="9.140625" defaultRowHeight="14.25" x14ac:dyDescent="0.2"/>
  <cols>
    <col min="1" max="1" width="11.7109375" style="1" customWidth="1"/>
    <col min="2" max="2" width="38.7109375" style="1" customWidth="1"/>
    <col min="3" max="5" width="17.7109375" style="1" customWidth="1"/>
    <col min="6" max="16384" width="9.140625" style="1"/>
  </cols>
  <sheetData>
    <row r="1" spans="2:5" ht="12" customHeight="1" x14ac:dyDescent="0.2"/>
    <row r="2" spans="2:5" ht="12" customHeight="1" x14ac:dyDescent="0.2"/>
    <row r="3" spans="2:5" ht="12" customHeight="1" x14ac:dyDescent="0.2"/>
    <row r="4" spans="2:5" ht="12" customHeight="1" x14ac:dyDescent="0.2"/>
    <row r="5" spans="2:5" ht="12" customHeight="1" x14ac:dyDescent="0.2"/>
    <row r="6" spans="2:5" ht="12" customHeight="1" x14ac:dyDescent="0.2"/>
    <row r="7" spans="2:5" ht="12" customHeight="1" x14ac:dyDescent="0.2"/>
    <row r="8" spans="2:5" ht="12" customHeight="1" x14ac:dyDescent="0.2"/>
    <row r="9" spans="2:5" ht="22.5" customHeight="1" x14ac:dyDescent="0.2">
      <c r="B9" s="7" t="s">
        <v>184</v>
      </c>
      <c r="C9" s="7" t="s">
        <v>184</v>
      </c>
      <c r="D9" s="7" t="s">
        <v>184</v>
      </c>
      <c r="E9" s="7" t="s">
        <v>184</v>
      </c>
    </row>
    <row r="10" spans="2:5" ht="15" customHeight="1" x14ac:dyDescent="0.2">
      <c r="B10" s="8" t="s">
        <v>185</v>
      </c>
      <c r="C10" s="8" t="s">
        <v>185</v>
      </c>
      <c r="D10" s="8" t="s">
        <v>185</v>
      </c>
      <c r="E10" s="8" t="s">
        <v>185</v>
      </c>
    </row>
    <row r="11" spans="2:5" ht="22.5" customHeight="1" x14ac:dyDescent="0.2">
      <c r="B11" s="9" t="s">
        <v>4</v>
      </c>
      <c r="C11" s="9" t="s">
        <v>4</v>
      </c>
      <c r="D11" s="9" t="s">
        <v>4</v>
      </c>
      <c r="E11" s="9" t="s">
        <v>4</v>
      </c>
    </row>
    <row r="12" spans="2:5" ht="13.5" customHeight="1" x14ac:dyDescent="0.2">
      <c r="B12" s="10" t="s">
        <v>33</v>
      </c>
      <c r="C12" s="11" t="s">
        <v>34</v>
      </c>
      <c r="D12" s="12" t="s">
        <v>35</v>
      </c>
      <c r="E12" s="11" t="s">
        <v>35</v>
      </c>
    </row>
    <row r="13" spans="2:5" ht="13.5" customHeight="1" x14ac:dyDescent="0.2">
      <c r="B13" s="13" t="s">
        <v>15</v>
      </c>
      <c r="C13" s="14" t="s">
        <v>34</v>
      </c>
      <c r="D13" s="15" t="s">
        <v>36</v>
      </c>
      <c r="E13" s="16" t="s">
        <v>38</v>
      </c>
    </row>
    <row r="14" spans="2:5" ht="19.5" customHeight="1" x14ac:dyDescent="0.2">
      <c r="B14" s="17" t="s">
        <v>183</v>
      </c>
      <c r="C14" s="18">
        <v>121.69</v>
      </c>
      <c r="D14" s="19">
        <v>0.3</v>
      </c>
      <c r="E14" s="18">
        <v>3.5</v>
      </c>
    </row>
    <row r="15" spans="2:5" ht="15" customHeight="1" x14ac:dyDescent="0.2">
      <c r="B15" s="20" t="s">
        <v>19</v>
      </c>
      <c r="C15" s="21">
        <v>140.26</v>
      </c>
      <c r="D15" s="22">
        <v>1.3</v>
      </c>
      <c r="E15" s="21">
        <v>9.4</v>
      </c>
    </row>
    <row r="16" spans="2:5" ht="15" customHeight="1" x14ac:dyDescent="0.2">
      <c r="B16" s="20" t="s">
        <v>20</v>
      </c>
      <c r="C16" s="21">
        <v>118.94</v>
      </c>
      <c r="D16" s="22">
        <v>0.1</v>
      </c>
      <c r="E16" s="21">
        <v>7.6</v>
      </c>
    </row>
    <row r="17" spans="2:5" ht="15" customHeight="1" x14ac:dyDescent="0.2">
      <c r="B17" s="20" t="s">
        <v>21</v>
      </c>
      <c r="C17" s="21">
        <v>115.31</v>
      </c>
      <c r="D17" s="22">
        <v>7.8</v>
      </c>
      <c r="E17" s="21">
        <v>2.2999999999999998</v>
      </c>
    </row>
    <row r="18" spans="2:5" ht="24.75" customHeight="1" x14ac:dyDescent="0.2">
      <c r="B18" s="20" t="s">
        <v>22</v>
      </c>
      <c r="C18" s="21">
        <v>109.93</v>
      </c>
      <c r="D18" s="22">
        <v>-0.7</v>
      </c>
      <c r="E18" s="21">
        <v>-7.6</v>
      </c>
    </row>
    <row r="19" spans="2:5" ht="24.75" customHeight="1" x14ac:dyDescent="0.2">
      <c r="B19" s="20" t="s">
        <v>23</v>
      </c>
      <c r="C19" s="21">
        <v>114.21</v>
      </c>
      <c r="D19" s="22">
        <v>0.3</v>
      </c>
      <c r="E19" s="21">
        <v>3.3</v>
      </c>
    </row>
    <row r="20" spans="2:5" ht="15" customHeight="1" x14ac:dyDescent="0.2">
      <c r="B20" s="20" t="s">
        <v>24</v>
      </c>
      <c r="C20" s="21">
        <v>106.94</v>
      </c>
      <c r="D20" s="22">
        <v>0</v>
      </c>
      <c r="E20" s="21">
        <v>2.2000000000000002</v>
      </c>
    </row>
    <row r="21" spans="2:5" ht="15" customHeight="1" x14ac:dyDescent="0.2">
      <c r="B21" s="20" t="s">
        <v>25</v>
      </c>
      <c r="C21" s="21">
        <v>123.66</v>
      </c>
      <c r="D21" s="22">
        <v>-0.9</v>
      </c>
      <c r="E21" s="21">
        <v>1.4</v>
      </c>
    </row>
    <row r="22" spans="2:5" ht="15" customHeight="1" x14ac:dyDescent="0.2">
      <c r="B22" s="20" t="s">
        <v>26</v>
      </c>
      <c r="C22" s="21">
        <v>103.52</v>
      </c>
      <c r="D22" s="22">
        <v>-1.1000000000000001</v>
      </c>
      <c r="E22" s="21">
        <v>3.3</v>
      </c>
    </row>
    <row r="23" spans="2:5" ht="15" customHeight="1" x14ac:dyDescent="0.2">
      <c r="B23" s="20" t="s">
        <v>27</v>
      </c>
      <c r="C23" s="21">
        <v>108.41</v>
      </c>
      <c r="D23" s="22">
        <v>-1.6</v>
      </c>
      <c r="E23" s="21">
        <v>5.2</v>
      </c>
    </row>
    <row r="24" spans="2:5" ht="15" customHeight="1" x14ac:dyDescent="0.2">
      <c r="B24" s="20" t="s">
        <v>28</v>
      </c>
      <c r="C24" s="21">
        <v>109.34</v>
      </c>
      <c r="D24" s="22">
        <v>1.1000000000000001</v>
      </c>
      <c r="E24" s="21">
        <v>2.7</v>
      </c>
    </row>
    <row r="25" spans="2:5" ht="15" customHeight="1" x14ac:dyDescent="0.2">
      <c r="B25" s="20" t="s">
        <v>29</v>
      </c>
      <c r="C25" s="21">
        <v>127.66</v>
      </c>
      <c r="D25" s="22">
        <v>0.1</v>
      </c>
      <c r="E25" s="21">
        <v>6</v>
      </c>
    </row>
    <row r="26" spans="2:5" ht="15" customHeight="1" x14ac:dyDescent="0.2">
      <c r="B26" s="23" t="s">
        <v>30</v>
      </c>
      <c r="C26" s="24">
        <v>117.14</v>
      </c>
      <c r="D26" s="25">
        <v>0.1</v>
      </c>
      <c r="E26" s="24">
        <v>4.3</v>
      </c>
    </row>
    <row r="27" spans="2:5" ht="13.5" customHeight="1" x14ac:dyDescent="0.2">
      <c r="B27" s="26" t="s">
        <v>39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Tabla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María Colina Rodríguez</cp:lastModifiedBy>
  <dcterms:created xsi:type="dcterms:W3CDTF">2023-11-14T09:07:59Z</dcterms:created>
  <dcterms:modified xsi:type="dcterms:W3CDTF">2023-11-14T08:30:53Z</dcterms:modified>
</cp:coreProperties>
</file>