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1-2020\"/>
    </mc:Choice>
  </mc:AlternateContent>
  <bookViews>
    <workbookView xWindow="0" yWindow="0" windowWidth="13125" windowHeight="6105" tabRatio="661"/>
  </bookViews>
  <sheets>
    <sheet name="Índice " sheetId="26" r:id="rId1"/>
    <sheet name="Tabla1" sheetId="2" r:id="rId2"/>
    <sheet name="Tabla2" sheetId="3" r:id="rId3"/>
    <sheet name="Tabla3" sheetId="4" r:id="rId4"/>
    <sheet name="Tabla4" sheetId="5" r:id="rId5"/>
    <sheet name="Tabla5" sheetId="6" r:id="rId6"/>
    <sheet name="Tabla6" sheetId="7" r:id="rId7"/>
    <sheet name="Tabla7" sheetId="8" r:id="rId8"/>
    <sheet name="Tabla8" sheetId="9" r:id="rId9"/>
    <sheet name="Tabla9" sheetId="10" r:id="rId10"/>
    <sheet name="Tabla10" sheetId="11" r:id="rId11"/>
    <sheet name="Tabla11" sheetId="12" r:id="rId12"/>
    <sheet name="Tabla12" sheetId="13" r:id="rId13"/>
    <sheet name="Tabla13" sheetId="14" r:id="rId14"/>
    <sheet name="Tabla14" sheetId="15" r:id="rId15"/>
    <sheet name="Tabla15" sheetId="16" r:id="rId16"/>
    <sheet name="Tabla16" sheetId="17" r:id="rId17"/>
    <sheet name="Tabla17" sheetId="18" r:id="rId18"/>
    <sheet name="Tabla18" sheetId="25" r:id="rId19"/>
    <sheet name="Tabla19" sheetId="20" r:id="rId20"/>
    <sheet name="Tabla20" sheetId="21" r:id="rId21"/>
    <sheet name="Tabla21" sheetId="22" r:id="rId22"/>
    <sheet name="Tabla22" sheetId="23" r:id="rId23"/>
  </sheets>
  <definedNames>
    <definedName name="_xlnm.Print_Area" localSheetId="0">'Índice '!$A$1:$C$42</definedName>
    <definedName name="_xlnm.Print_Area" localSheetId="11">Tabla11!$A$1:$M$583</definedName>
    <definedName name="_xlnm.Print_Area" localSheetId="12">Tabla12!$A$1:$O$583</definedName>
    <definedName name="_xlnm.Print_Area" localSheetId="13">Tabla13!$A$1:$N$103</definedName>
    <definedName name="_xlnm.Print_Area" localSheetId="14">Tabla14!$A$1:$N$73</definedName>
    <definedName name="_xlnm.Print_Area" localSheetId="15">Tabla15!$A$1:$I$103</definedName>
    <definedName name="_xlnm.Print_Area" localSheetId="16">Tabla16!$A$1:$N$63</definedName>
    <definedName name="_xlnm.Print_Area" localSheetId="21">Tabla21!$A$1:$Q$193</definedName>
    <definedName name="_xlnm.Print_Area" localSheetId="4">Tabla4!$A$1:$L$94</definedName>
    <definedName name="_xlnm.Print_Area" localSheetId="7">Tabla7!$A$1:$F$153</definedName>
    <definedName name="_xlnm.Print_Titles" localSheetId="1">Tabla1!$1:$12</definedName>
    <definedName name="_xlnm.Print_Titles" localSheetId="10">Tabla10!$1:$12</definedName>
    <definedName name="_xlnm.Print_Titles" localSheetId="11">Tabla11!$1:$11</definedName>
    <definedName name="_xlnm.Print_Titles" localSheetId="12">Tabla12!$1:$11</definedName>
    <definedName name="_xlnm.Print_Titles" localSheetId="13">Tabla13!$1:$11</definedName>
    <definedName name="_xlnm.Print_Titles" localSheetId="14">Tabla14!$1:$11</definedName>
    <definedName name="_xlnm.Print_Titles" localSheetId="15">Tabla15!$1:$11</definedName>
    <definedName name="_xlnm.Print_Titles" localSheetId="16">Tabla16!$1:$11</definedName>
    <definedName name="_xlnm.Print_Titles" localSheetId="17">Tabla17!$1:$11</definedName>
    <definedName name="_xlnm.Print_Titles" localSheetId="19">Tabla19!$1:$11</definedName>
    <definedName name="_xlnm.Print_Titles" localSheetId="2">Tabla2!$1:$12</definedName>
    <definedName name="_xlnm.Print_Titles" localSheetId="20">Tabla20!$1:$11</definedName>
    <definedName name="_xlnm.Print_Titles" localSheetId="21">Tabla21!$1:$11</definedName>
    <definedName name="_xlnm.Print_Titles" localSheetId="3">Tabla3!$1:$12</definedName>
    <definedName name="_xlnm.Print_Titles" localSheetId="4">Tabla4!$1:$12</definedName>
    <definedName name="_xlnm.Print_Titles" localSheetId="5">Tabla5!$1:$11</definedName>
    <definedName name="_xlnm.Print_Titles" localSheetId="6">Tabla6!$1:$11</definedName>
    <definedName name="_xlnm.Print_Titles" localSheetId="7">Tabla7!$1:$11</definedName>
    <definedName name="_xlnm.Print_Titles" localSheetId="8">Tabla8!$1:$11</definedName>
    <definedName name="_xlnm.Print_Titles" localSheetId="9">Tabla9!$1:$11</definedName>
  </definedNames>
  <calcPr calcId="152511"/>
</workbook>
</file>

<file path=xl/calcChain.xml><?xml version="1.0" encoding="utf-8"?>
<calcChain xmlns="http://schemas.openxmlformats.org/spreadsheetml/2006/main">
  <c r="B9" i="23" l="1"/>
  <c r="B9" i="22"/>
  <c r="B9" i="21"/>
  <c r="B9" i="20"/>
  <c r="B9" i="25"/>
  <c r="B9" i="18"/>
  <c r="B9" i="17"/>
  <c r="B9" i="16"/>
  <c r="B9" i="15"/>
  <c r="B9" i="14"/>
  <c r="B9" i="13"/>
  <c r="B9" i="12"/>
  <c r="B9" i="11"/>
  <c r="B9" i="10"/>
  <c r="B9" i="9"/>
  <c r="B9" i="8"/>
  <c r="B9" i="7"/>
  <c r="B9" i="6"/>
  <c r="B9" i="5"/>
  <c r="B9" i="4"/>
  <c r="B9" i="3"/>
  <c r="B9" i="2"/>
</calcChain>
</file>

<file path=xl/sharedStrings.xml><?xml version="1.0" encoding="utf-8"?>
<sst xmlns="http://schemas.openxmlformats.org/spreadsheetml/2006/main" count="15213" uniqueCount="176">
  <si>
    <t>Información estadística de Castilla y León</t>
  </si>
  <si>
    <t>Castilla y León</t>
  </si>
  <si>
    <t>Grupo de edad</t>
  </si>
  <si>
    <t>Estado civil y Sexo</t>
  </si>
  <si>
    <t>Soltero/a</t>
  </si>
  <si>
    <t>Casado/a</t>
  </si>
  <si>
    <t>Viudo/a</t>
  </si>
  <si>
    <t>Separado/a</t>
  </si>
  <si>
    <t>Divorciado/a</t>
  </si>
  <si>
    <t>Total</t>
  </si>
  <si>
    <t>Hombre</t>
  </si>
  <si>
    <t>Mujer</t>
  </si>
  <si>
    <t>0-4 años</t>
  </si>
  <si>
    <t>5-9 años</t>
  </si>
  <si>
    <t>10-14 años</t>
  </si>
  <si>
    <t>15-19 años</t>
  </si>
  <si>
    <t>20-24 años</t>
  </si>
  <si>
    <t>25-29 años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</si>
  <si>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</si>
  <si>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</si>
  <si>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</si>
  <si>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</si>
  <si>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</si>
  <si>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</si>
  <si>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</si>
  <si>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</si>
  <si>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</si>
  <si>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</si>
  <si>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80-84 años</t>
  </si>
  <si>
    <t>85 años o más</t>
  </si>
  <si>
    <t>Notas: Celdas con .. significa que no tienen valor.
           Celdas con 0,0 significa que tiene un valor muy pequeño debido a que están en unidades de millar y redondeadas a centenas.</t>
  </si>
  <si>
    <t>FUENTE: D. G. de Presupuestos y Estadística de la Junta de Castilla y León con datos del INE, "Encuesta Continua de Hogares".</t>
  </si>
  <si>
    <t>Nacionalidad y Sexo</t>
  </si>
  <si>
    <t>Española</t>
  </si>
  <si>
    <t>Extranjera</t>
  </si>
  <si>
    <t>Situación en el hogar</t>
  </si>
  <si>
    <t>Personas que conviven con su cónyuge</t>
  </si>
  <si>
    <t>Personas que son parte de una pareja de hecho</t>
  </si>
  <si>
    <t>Personas que no conviven en pareja pero forman núcleo con algún hijo</t>
  </si>
  <si>
    <t>Hijos/Hijas no del padre o madre solos</t>
  </si>
  <si>
    <t>Hijos/Hijas del padre o madre solos</t>
  </si>
  <si>
    <t>Personas que viven solas</t>
  </si>
  <si>
    <t>Personas que no viven en un núcleo familiar pero viven con otros parientes</t>
  </si>
  <si>
    <t>Lugar de nacimiento</t>
  </si>
  <si>
    <t>España</t>
  </si>
  <si>
    <t>Rumanía</t>
  </si>
  <si>
    <t>Reino Unido</t>
  </si>
  <si>
    <t>Alemania</t>
  </si>
  <si>
    <t>Resto de Europa</t>
  </si>
  <si>
    <t>Marruecos</t>
  </si>
  <si>
    <t>Resto de África</t>
  </si>
  <si>
    <t>Bolivia</t>
  </si>
  <si>
    <t>Colombia</t>
  </si>
  <si>
    <t>Ecuador</t>
  </si>
  <si>
    <t>Resto de América</t>
  </si>
  <si>
    <t>Asia y Oceanía</t>
  </si>
  <si>
    <t>Sexo</t>
  </si>
  <si>
    <t>0-14 años</t>
  </si>
  <si>
    <t>15-24 años</t>
  </si>
  <si>
    <t>25-34 años</t>
  </si>
  <si>
    <t>35-44 años</t>
  </si>
  <si>
    <t>45-54 años</t>
  </si>
  <si>
    <t>55-64 años</t>
  </si>
  <si>
    <t>65 o más años</t>
  </si>
  <si>
    <t>Tamaño del hogar al que pertenece</t>
  </si>
  <si>
    <t>1 persona</t>
  </si>
  <si>
    <t>2 personas</t>
  </si>
  <si>
    <t>3 personas</t>
  </si>
  <si>
    <t>4 personas</t>
  </si>
  <si>
    <t>5 personas</t>
  </si>
  <si>
    <t>6 personas</t>
  </si>
  <si>
    <t>7 personas</t>
  </si>
  <si>
    <t>8 personas o más</t>
  </si>
  <si>
    <t>Tipo de hogar al que pertenece</t>
  </si>
  <si>
    <t xml:space="preserve">   Hogar unipersonal</t>
  </si>
  <si>
    <t xml:space="preserve">   Hogar monoparental</t>
  </si>
  <si>
    <t xml:space="preserve">   Pareja sin hijos que convivan en el hogar</t>
  </si>
  <si>
    <t xml:space="preserve">   Pareja con hijos que convivan en el hogar: Total</t>
  </si>
  <si>
    <t xml:space="preserve">   Pareja con hijos que convivan en el hogar: 1 hijo</t>
  </si>
  <si>
    <t xml:space="preserve">   Pareja con hijos que convivan en el hogar: 2 hijos</t>
  </si>
  <si>
    <t xml:space="preserve">   Pareja con hijos que convivan en el hogar: 3 o más hijos</t>
  </si>
  <si>
    <t xml:space="preserve">   Núcleo familiar con otras personas que no forman núcleo familiar</t>
  </si>
  <si>
    <t xml:space="preserve">   Personas que no forman ningún núcleo familiar entre sí</t>
  </si>
  <si>
    <t xml:space="preserve">   Dos o más núcleos familiares</t>
  </si>
  <si>
    <t>Menos de 1 año</t>
  </si>
  <si>
    <t>De 1 a 3 años</t>
  </si>
  <si>
    <t>De 4 a 5 años</t>
  </si>
  <si>
    <t>De 6 a 10 años</t>
  </si>
  <si>
    <t>Más de 10 años</t>
  </si>
  <si>
    <t>Tiempo transcurrido desde la llegada a España</t>
  </si>
  <si>
    <t>País de nacimiento</t>
  </si>
  <si>
    <t>Nacionalidad</t>
  </si>
  <si>
    <t>Hogar exclusivamente español</t>
  </si>
  <si>
    <t>Hogar mixto (con españoles y extranjeros)</t>
  </si>
  <si>
    <t>Hogar exclusivamente extranjero con todos sus miembros de la misma nacionalidad</t>
  </si>
  <si>
    <t>Hogar exclusivamente extranjero con miembros de distina nacionalidad</t>
  </si>
  <si>
    <t>Nacionalidad de los miembros del hogar al que pertenece</t>
  </si>
  <si>
    <t>www.estadistica.jcyl.es - Tel. 983 414 452</t>
  </si>
  <si>
    <t>Resto UE-28</t>
  </si>
  <si>
    <t>Personas que no viven en un núcleo familiar pero viven con otras personas que no son parientes</t>
  </si>
  <si>
    <t>Personas que conviven en pareja sin hijos</t>
  </si>
  <si>
    <t>Personas que conviven en pareja y con algún hijo</t>
  </si>
  <si>
    <t>Hijos/Hijas con su padre y/o su madre</t>
  </si>
  <si>
    <t>Grupo de edad a la llegada a España</t>
  </si>
  <si>
    <t>Densidad de población del hogar al que pertenece</t>
  </si>
  <si>
    <t>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</si>
  <si>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</si>
  <si>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</si>
  <si>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</si>
  <si>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</si>
  <si>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</si>
  <si>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</si>
  <si>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</si>
  <si>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</si>
  <si>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</si>
  <si>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País de nacimiento de la madre</t>
  </si>
  <si>
    <t>No consta</t>
  </si>
  <si>
    <t>ENCUESTA CONTINUA DE HOGARES</t>
  </si>
  <si>
    <t>TABLAS POBLACIÓN RESIDENTE</t>
  </si>
  <si>
    <t>Tabla  1.</t>
  </si>
  <si>
    <t>Tabla  2.</t>
  </si>
  <si>
    <t>Tabla  3.</t>
  </si>
  <si>
    <t>Tabla  4.</t>
  </si>
  <si>
    <t>Tabla  5.</t>
  </si>
  <si>
    <t>Tabla  6.</t>
  </si>
  <si>
    <t>Tabla  7.</t>
  </si>
  <si>
    <t>Tabla  8.</t>
  </si>
  <si>
    <t>Tabla  9.</t>
  </si>
  <si>
    <t>Tabla 10.</t>
  </si>
  <si>
    <t>Tabla 11.</t>
  </si>
  <si>
    <t>Tabla 12.</t>
  </si>
  <si>
    <t>Tabla 13.</t>
  </si>
  <si>
    <t>Tabla 14.</t>
  </si>
  <si>
    <t>Tabla 15.</t>
  </si>
  <si>
    <t>Tabla 16.</t>
  </si>
  <si>
    <t>Tabla 17.</t>
  </si>
  <si>
    <t>Tabla 18.</t>
  </si>
  <si>
    <t>Tabla 19.</t>
  </si>
  <si>
    <t>Tabla 20.</t>
  </si>
  <si>
    <t>Tabla 21.</t>
  </si>
  <si>
    <t>Tabla 22.</t>
  </si>
  <si>
    <t>Población residente (en miles) por Provincia y Grupo de Edad según Estado civil y Sexo</t>
  </si>
  <si>
    <t>Población residente (en miles) por Provincia y Grupo de Edad según Nacionalidad y Sexo</t>
  </si>
  <si>
    <t>Población residente (en miles) por Provincia y Situación en el hogar según Nacionalidad y Sexo</t>
  </si>
  <si>
    <t>Población residente (en miles) por Provincia y Situación en el hogar (otra desagregación) según Nacionalidad y Sexo</t>
  </si>
  <si>
    <t>Población residente (en miles) por Provincia y Situación en el hogar según Lugar de nacimiento</t>
  </si>
  <si>
    <t>Población residente (en miles) por Provincia y Situación en el hogar (otra desagregación) según Lugar de nacimiento</t>
  </si>
  <si>
    <t>Población residente (en miles) por Provincia y Lugar de nacimiento según Sexo</t>
  </si>
  <si>
    <t>Población residente (en miles) por  Provincia, Sexo y Grupo de edad según Situación en el hogar</t>
  </si>
  <si>
    <t>Población residente (en miles) por  Provincia, Sexo y Grupo de edad según Situación en el hogar (otra desagregación)</t>
  </si>
  <si>
    <t>Población residente (en miles) por Provincia y Tamaño del hogar al que pertenece según Nacionalidad y Sexo</t>
  </si>
  <si>
    <t>Población residente (en miles) por  Provincia, Sexo y Grupo de edad según Tamaño del hogar al que pertenece</t>
  </si>
  <si>
    <t>Población residente (en miles) por  Provincia, Sexo y Grupo de edad según Tipo de hogar al que pertenece</t>
  </si>
  <si>
    <t>Población residente (en miles) por  Provincia y Tamaño del hogar al que pertene según Tipo del mismo</t>
  </si>
  <si>
    <t>Población residente (en miles) por Provincia y Densidad de población del hogar al que pertene según Tipo del mismo</t>
  </si>
  <si>
    <t>Población residente (en miles) por Provincia y Tamaño del hogar al que pertene según Densidad de población del mismo</t>
  </si>
  <si>
    <t>Población residente (en miles) por Provincia y Nacionalidad de los miembros del hogar al que pertene según Tipo del mismo</t>
  </si>
  <si>
    <t>Población residente (en miles) por Provincia y Nacionalidad de los miembros del hogar al que pertene según Tamaño del mismo</t>
  </si>
  <si>
    <t>Población residente (en miles) por Provincia y País de nacimiento de la madre según Nacionalidad</t>
  </si>
  <si>
    <t>Población residente nacida en el extranjero (en miles) por  Provincia, Sexo y Grupo de edad según País de nacimiento</t>
  </si>
  <si>
    <t>Población residente nacida en el extranjero (en miles) por  Provincia, Sexo y Grupo de edad a la llegada a España según País de nacimiento</t>
  </si>
  <si>
    <t>Población residente nacida en el extranjero (en miles) por  Provincia, Sexo y Tiempo transcurrido desde la llegada a España según País de nacimiento</t>
  </si>
  <si>
    <t>Población residente nacida en España de padre y madre nacidos en España (en miles) por Provincia y Grupo de edad según Sexo</t>
  </si>
  <si>
    <r>
      <t xml:space="preserve">   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</si>
  <si>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</si>
  <si>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</si>
  <si>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</si>
  <si>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</si>
  <si>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r>
      <t>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</si>
  <si>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</si>
  <si>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</si>
  <si>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</si>
  <si>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</si>
  <si>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t>Año 2020. Datos a 01/01/2020</t>
  </si>
  <si>
    <t>..</t>
  </si>
  <si>
    <t>Notas: Celdas con .. significa que no tienen valor.
                Celdas con 0,0 significa que tiene un valor muy pequeño debido a que están en unidades de millar y redondeadas a centenas.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</si>
</sst>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12"/>
      <name val="Arial"/>
      <family val="2"/>
    </font>
    <font>
      <sz val="8"/>
      <color theme="1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b/>
      <sz val="16"/>
      <color indexed="18"/>
      <name val="Arial"/>
      <family val="2"/>
    </font>
    <font>
      <b/>
      <sz val="12"/>
      <color indexed="18"/>
      <name val="Arial"/>
      <family val="2"/>
    </font>
    <font>
      <sz val="9"/>
      <color indexed="18"/>
      <name val="Arial"/>
      <family val="2"/>
    </font>
    <font>
      <b/>
      <sz val="8"/>
      <color theme="1"/>
      <name val="Arial"/>
      <family val="2"/>
    </font>
    <font>
      <b/>
      <sz val="9"/>
      <color indexed="18"/>
      <name val="Arial"/>
      <family val="2"/>
    </font>
    <font>
      <sz val="9"/>
      <color theme="1"/>
      <name val="Arial"/>
      <family val="2"/>
    </font>
    <font>
      <sz val="6"/>
      <color theme="1"/>
      <name val="Arial"/>
      <family val="2"/>
    </font>
    <font>
      <sz val="11"/>
      <color theme="1"/>
      <name val="Arial"/>
      <family val="2"/>
    </font>
    <font>
      <vertAlign val="superscript"/>
      <sz val="9"/>
      <color indexed="1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double">
        <color indexed="18"/>
      </top>
      <bottom/>
      <diagonal/>
    </border>
    <border>
      <left style="double">
        <color indexed="18"/>
      </left>
      <right style="thin">
        <color indexed="18"/>
      </right>
      <top style="double">
        <color indexed="18"/>
      </top>
      <bottom/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double">
        <color indexed="18"/>
      </left>
      <right style="thin">
        <color indexed="18"/>
      </right>
      <top/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/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/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double">
        <color indexed="18"/>
      </right>
      <top/>
      <bottom style="thin">
        <color indexed="18"/>
      </bottom>
      <diagonal/>
    </border>
    <border>
      <left/>
      <right style="double">
        <color indexed="18"/>
      </right>
      <top/>
      <bottom style="hair">
        <color indexed="18"/>
      </bottom>
      <diagonal/>
    </border>
    <border>
      <left/>
      <right style="double">
        <color indexed="18"/>
      </right>
      <top/>
      <bottom style="thin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 style="hair">
        <color indexed="18"/>
      </bottom>
      <diagonal/>
    </border>
    <border>
      <left/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/>
      <bottom/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/>
      <right style="thin">
        <color indexed="18"/>
      </right>
      <top style="double">
        <color indexed="18"/>
      </top>
      <bottom/>
      <diagonal/>
    </border>
    <border>
      <left/>
      <right style="thin">
        <color indexed="18"/>
      </right>
      <top/>
      <bottom style="double">
        <color indexed="18"/>
      </bottom>
      <diagonal/>
    </border>
    <border>
      <left/>
      <right/>
      <top/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 style="thin">
        <color indexed="18"/>
      </right>
      <top/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/>
      <top style="hair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hair">
        <color indexed="18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double">
        <color indexed="18"/>
      </bottom>
      <diagonal/>
    </border>
    <border>
      <left style="thin">
        <color indexed="18"/>
      </left>
      <right/>
      <top/>
      <bottom style="hair">
        <color indexed="18"/>
      </bottom>
      <diagonal/>
    </border>
    <border>
      <left style="thin">
        <color indexed="18"/>
      </left>
      <right/>
      <top/>
      <bottom/>
      <diagonal/>
    </border>
    <border>
      <left style="thin">
        <color indexed="18"/>
      </left>
      <right/>
      <top style="thin">
        <color indexed="18"/>
      </top>
      <bottom style="hair">
        <color indexed="1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 style="thin">
        <color indexed="18"/>
      </left>
      <right/>
      <top/>
      <bottom style="double">
        <color indexed="18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6" fillId="2" borderId="0" xfId="0" applyFont="1" applyFill="1" applyAlignment="1">
      <alignment horizontal="right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Continuous" vertical="center"/>
    </xf>
    <xf numFmtId="0" fontId="10" fillId="3" borderId="4" xfId="0" applyFont="1" applyFill="1" applyBorder="1" applyAlignment="1">
      <alignment horizontal="centerContinuous" vertical="center"/>
    </xf>
    <xf numFmtId="0" fontId="10" fillId="3" borderId="5" xfId="0" applyFont="1" applyFill="1" applyBorder="1" applyAlignment="1">
      <alignment horizontal="centerContinuous" vertical="center"/>
    </xf>
    <xf numFmtId="0" fontId="3" fillId="0" borderId="0" xfId="0" applyFont="1" applyAlignment="1">
      <alignment vertical="center"/>
    </xf>
    <xf numFmtId="0" fontId="12" fillId="3" borderId="6" xfId="0" applyFont="1" applyFill="1" applyBorder="1" applyAlignment="1">
      <alignment horizontal="centerContinuous" vertical="center"/>
    </xf>
    <xf numFmtId="164" fontId="3" fillId="0" borderId="0" xfId="0" applyNumberFormat="1" applyFont="1"/>
    <xf numFmtId="0" fontId="12" fillId="3" borderId="7" xfId="0" applyFont="1" applyFill="1" applyBorder="1" applyAlignment="1">
      <alignment horizontal="centerContinuous" vertical="center"/>
    </xf>
    <xf numFmtId="0" fontId="10" fillId="3" borderId="20" xfId="0" applyFont="1" applyFill="1" applyBorder="1" applyAlignment="1">
      <alignment horizontal="center" vertical="center" wrapText="1"/>
    </xf>
    <xf numFmtId="164" fontId="13" fillId="0" borderId="21" xfId="0" applyNumberFormat="1" applyFont="1" applyBorder="1" applyAlignment="1">
      <alignment horizontal="right"/>
    </xf>
    <xf numFmtId="164" fontId="13" fillId="0" borderId="22" xfId="0" applyNumberFormat="1" applyFont="1" applyBorder="1" applyAlignment="1">
      <alignment horizontal="right"/>
    </xf>
    <xf numFmtId="164" fontId="13" fillId="0" borderId="23" xfId="0" applyNumberFormat="1" applyFont="1" applyBorder="1" applyAlignment="1">
      <alignment horizontal="right"/>
    </xf>
    <xf numFmtId="164" fontId="13" fillId="0" borderId="24" xfId="0" applyNumberFormat="1" applyFont="1" applyBorder="1" applyAlignment="1">
      <alignment horizontal="right"/>
    </xf>
    <xf numFmtId="164" fontId="13" fillId="0" borderId="25" xfId="0" applyNumberFormat="1" applyFont="1" applyBorder="1" applyAlignment="1">
      <alignment horizontal="right"/>
    </xf>
    <xf numFmtId="164" fontId="13" fillId="0" borderId="26" xfId="0" applyNumberFormat="1" applyFont="1" applyBorder="1" applyAlignment="1">
      <alignment horizontal="right"/>
    </xf>
    <xf numFmtId="164" fontId="13" fillId="0" borderId="27" xfId="0" applyNumberFormat="1" applyFont="1" applyBorder="1" applyAlignment="1">
      <alignment horizontal="right"/>
    </xf>
    <xf numFmtId="164" fontId="13" fillId="0" borderId="28" xfId="0" applyNumberFormat="1" applyFont="1" applyBorder="1" applyAlignment="1">
      <alignment horizontal="right"/>
    </xf>
    <xf numFmtId="0" fontId="10" fillId="3" borderId="29" xfId="0" applyFont="1" applyFill="1" applyBorder="1" applyAlignment="1">
      <alignment horizontal="center" vertical="center" wrapText="1"/>
    </xf>
    <xf numFmtId="164" fontId="13" fillId="0" borderId="30" xfId="0" applyNumberFormat="1" applyFont="1" applyBorder="1" applyAlignment="1">
      <alignment horizontal="right"/>
    </xf>
    <xf numFmtId="164" fontId="13" fillId="0" borderId="31" xfId="0" applyNumberFormat="1" applyFont="1" applyBorder="1" applyAlignment="1">
      <alignment horizontal="right"/>
    </xf>
    <xf numFmtId="164" fontId="13" fillId="0" borderId="32" xfId="0" applyNumberFormat="1" applyFont="1" applyBorder="1" applyAlignment="1">
      <alignment horizontal="right"/>
    </xf>
    <xf numFmtId="164" fontId="13" fillId="0" borderId="33" xfId="0" applyNumberFormat="1" applyFont="1" applyBorder="1" applyAlignment="1">
      <alignment horizontal="right"/>
    </xf>
    <xf numFmtId="164" fontId="13" fillId="0" borderId="34" xfId="0" applyNumberFormat="1" applyFont="1" applyBorder="1" applyAlignment="1">
      <alignment horizontal="right"/>
    </xf>
    <xf numFmtId="164" fontId="13" fillId="0" borderId="35" xfId="0" applyNumberFormat="1" applyFont="1" applyBorder="1" applyAlignment="1">
      <alignment horizontal="right"/>
    </xf>
    <xf numFmtId="0" fontId="10" fillId="3" borderId="36" xfId="0" applyFont="1" applyFill="1" applyBorder="1" applyAlignment="1">
      <alignment horizontal="center" vertical="center" wrapText="1"/>
    </xf>
    <xf numFmtId="164" fontId="13" fillId="0" borderId="37" xfId="0" applyNumberFormat="1" applyFont="1" applyBorder="1" applyAlignment="1">
      <alignment horizontal="right"/>
    </xf>
    <xf numFmtId="0" fontId="12" fillId="3" borderId="38" xfId="0" applyFont="1" applyFill="1" applyBorder="1" applyAlignment="1">
      <alignment horizontal="centerContinuous" vertical="center"/>
    </xf>
    <xf numFmtId="0" fontId="10" fillId="3" borderId="39" xfId="0" applyFont="1" applyFill="1" applyBorder="1" applyAlignment="1">
      <alignment horizontal="left" vertical="center" wrapText="1"/>
    </xf>
    <xf numFmtId="0" fontId="10" fillId="3" borderId="40" xfId="0" applyFont="1" applyFill="1" applyBorder="1" applyAlignment="1">
      <alignment horizontal="left"/>
    </xf>
    <xf numFmtId="0" fontId="10" fillId="3" borderId="41" xfId="0" applyFont="1" applyFill="1" applyBorder="1" applyAlignment="1">
      <alignment horizontal="left"/>
    </xf>
    <xf numFmtId="0" fontId="10" fillId="3" borderId="42" xfId="0" applyFont="1" applyFill="1" applyBorder="1" applyAlignment="1">
      <alignment horizontal="left"/>
    </xf>
    <xf numFmtId="164" fontId="13" fillId="0" borderId="10" xfId="0" applyNumberFormat="1" applyFont="1" applyBorder="1" applyAlignment="1">
      <alignment horizontal="right"/>
    </xf>
    <xf numFmtId="164" fontId="13" fillId="0" borderId="43" xfId="0" applyNumberFormat="1" applyFont="1" applyBorder="1" applyAlignment="1">
      <alignment horizontal="right"/>
    </xf>
    <xf numFmtId="164" fontId="13" fillId="0" borderId="44" xfId="0" applyNumberFormat="1" applyFont="1" applyBorder="1" applyAlignment="1">
      <alignment horizontal="right"/>
    </xf>
    <xf numFmtId="0" fontId="10" fillId="3" borderId="45" xfId="0" applyFont="1" applyFill="1" applyBorder="1" applyAlignment="1">
      <alignment horizontal="left" vertical="center" wrapText="1"/>
    </xf>
    <xf numFmtId="164" fontId="13" fillId="0" borderId="46" xfId="0" applyNumberFormat="1" applyFont="1" applyBorder="1" applyAlignment="1">
      <alignment horizontal="right"/>
    </xf>
    <xf numFmtId="164" fontId="13" fillId="0" borderId="47" xfId="0" applyNumberFormat="1" applyFont="1" applyBorder="1" applyAlignment="1">
      <alignment horizontal="right"/>
    </xf>
    <xf numFmtId="164" fontId="13" fillId="0" borderId="48" xfId="0" applyNumberFormat="1" applyFont="1" applyBorder="1" applyAlignment="1">
      <alignment horizontal="right"/>
    </xf>
    <xf numFmtId="0" fontId="10" fillId="3" borderId="49" xfId="0" applyFont="1" applyFill="1" applyBorder="1" applyAlignment="1">
      <alignment horizontal="left"/>
    </xf>
    <xf numFmtId="0" fontId="10" fillId="3" borderId="45" xfId="0" applyFont="1" applyFill="1" applyBorder="1" applyAlignment="1">
      <alignment horizontal="left"/>
    </xf>
    <xf numFmtId="0" fontId="12" fillId="3" borderId="50" xfId="0" applyFont="1" applyFill="1" applyBorder="1" applyAlignment="1">
      <alignment horizontal="centerContinuous" vertical="center"/>
    </xf>
    <xf numFmtId="0" fontId="10" fillId="3" borderId="51" xfId="0" applyFont="1" applyFill="1" applyBorder="1" applyAlignment="1">
      <alignment horizontal="centerContinuous" vertical="center"/>
    </xf>
    <xf numFmtId="0" fontId="10" fillId="3" borderId="52" xfId="0" applyFont="1" applyFill="1" applyBorder="1" applyAlignment="1">
      <alignment horizontal="centerContinuous" vertical="center"/>
    </xf>
    <xf numFmtId="0" fontId="10" fillId="3" borderId="7" xfId="0" applyFont="1" applyFill="1" applyBorder="1" applyAlignment="1">
      <alignment horizontal="centerContinuous" vertical="center"/>
    </xf>
    <xf numFmtId="164" fontId="11" fillId="0" borderId="0" xfId="0" applyNumberFormat="1" applyFont="1"/>
    <xf numFmtId="164" fontId="13" fillId="0" borderId="13" xfId="0" applyNumberFormat="1" applyFont="1" applyBorder="1" applyAlignment="1">
      <alignment horizontal="right"/>
    </xf>
    <xf numFmtId="164" fontId="13" fillId="0" borderId="53" xfId="0" applyNumberFormat="1" applyFont="1" applyBorder="1" applyAlignment="1">
      <alignment horizontal="right"/>
    </xf>
    <xf numFmtId="164" fontId="13" fillId="0" borderId="54" xfId="0" applyNumberFormat="1" applyFont="1" applyBorder="1" applyAlignment="1">
      <alignment horizontal="right"/>
    </xf>
    <xf numFmtId="0" fontId="10" fillId="3" borderId="40" xfId="0" applyFont="1" applyFill="1" applyBorder="1" applyAlignment="1">
      <alignment horizontal="left" vertical="center"/>
    </xf>
    <xf numFmtId="0" fontId="10" fillId="3" borderId="40" xfId="0" applyFont="1" applyFill="1" applyBorder="1" applyAlignment="1">
      <alignment horizontal="left" vertical="center" wrapText="1"/>
    </xf>
    <xf numFmtId="0" fontId="10" fillId="3" borderId="55" xfId="0" applyFont="1" applyFill="1" applyBorder="1" applyAlignment="1">
      <alignment horizontal="left" vertical="center" wrapText="1"/>
    </xf>
    <xf numFmtId="0" fontId="10" fillId="3" borderId="56" xfId="0" applyFont="1" applyFill="1" applyBorder="1" applyAlignment="1">
      <alignment horizontal="left" vertical="center" wrapText="1"/>
    </xf>
    <xf numFmtId="0" fontId="10" fillId="3" borderId="18" xfId="0" applyFont="1" applyFill="1" applyBorder="1" applyAlignment="1">
      <alignment horizontal="left" vertical="center" wrapText="1"/>
    </xf>
    <xf numFmtId="0" fontId="10" fillId="3" borderId="33" xfId="0" applyFont="1" applyFill="1" applyBorder="1" applyAlignment="1">
      <alignment horizontal="left" vertical="center" wrapText="1"/>
    </xf>
    <xf numFmtId="0" fontId="10" fillId="3" borderId="40" xfId="0" applyFont="1" applyFill="1" applyBorder="1" applyAlignment="1">
      <alignment horizontal="left" wrapText="1"/>
    </xf>
    <xf numFmtId="0" fontId="14" fillId="0" borderId="0" xfId="0" applyFont="1"/>
    <xf numFmtId="49" fontId="10" fillId="3" borderId="57" xfId="0" applyNumberFormat="1" applyFont="1" applyFill="1" applyBorder="1" applyAlignment="1">
      <alignment horizontal="left"/>
    </xf>
    <xf numFmtId="49" fontId="10" fillId="3" borderId="58" xfId="0" applyNumberFormat="1" applyFont="1" applyFill="1" applyBorder="1" applyAlignment="1">
      <alignment horizontal="left"/>
    </xf>
    <xf numFmtId="49" fontId="10" fillId="3" borderId="59" xfId="0" applyNumberFormat="1" applyFont="1" applyFill="1" applyBorder="1" applyAlignment="1">
      <alignment horizontal="left"/>
    </xf>
    <xf numFmtId="49" fontId="10" fillId="3" borderId="0" xfId="0" applyNumberFormat="1" applyFont="1" applyFill="1" applyAlignment="1">
      <alignment horizontal="left"/>
    </xf>
    <xf numFmtId="0" fontId="10" fillId="3" borderId="60" xfId="0" applyFont="1" applyFill="1" applyBorder="1" applyAlignment="1">
      <alignment horizontal="center" vertical="center" wrapText="1"/>
    </xf>
    <xf numFmtId="49" fontId="10" fillId="3" borderId="33" xfId="0" applyNumberFormat="1" applyFont="1" applyFill="1" applyBorder="1" applyAlignment="1">
      <alignment horizontal="left"/>
    </xf>
    <xf numFmtId="0" fontId="10" fillId="3" borderId="61" xfId="0" applyFont="1" applyFill="1" applyBorder="1" applyAlignment="1">
      <alignment horizontal="left"/>
    </xf>
    <xf numFmtId="49" fontId="10" fillId="3" borderId="69" xfId="0" applyNumberFormat="1" applyFont="1" applyFill="1" applyBorder="1" applyAlignment="1">
      <alignment horizontal="left"/>
    </xf>
    <xf numFmtId="49" fontId="10" fillId="3" borderId="70" xfId="0" applyNumberFormat="1" applyFont="1" applyFill="1" applyBorder="1" applyAlignment="1">
      <alignment horizontal="left"/>
    </xf>
    <xf numFmtId="164" fontId="13" fillId="0" borderId="71" xfId="0" applyNumberFormat="1" applyFont="1" applyBorder="1" applyAlignment="1">
      <alignment horizontal="right"/>
    </xf>
    <xf numFmtId="164" fontId="13" fillId="0" borderId="72" xfId="0" applyNumberFormat="1" applyFont="1" applyBorder="1" applyAlignment="1">
      <alignment horizontal="right"/>
    </xf>
    <xf numFmtId="164" fontId="13" fillId="0" borderId="73" xfId="0" applyNumberFormat="1" applyFont="1" applyBorder="1" applyAlignment="1">
      <alignment horizontal="right"/>
    </xf>
    <xf numFmtId="164" fontId="13" fillId="0" borderId="74" xfId="0" applyNumberFormat="1" applyFont="1" applyBorder="1" applyAlignment="1">
      <alignment horizontal="right"/>
    </xf>
    <xf numFmtId="164" fontId="13" fillId="0" borderId="75" xfId="0" applyNumberFormat="1" applyFont="1" applyBorder="1" applyAlignment="1">
      <alignment horizontal="right"/>
    </xf>
    <xf numFmtId="49" fontId="10" fillId="3" borderId="28" xfId="0" applyNumberFormat="1" applyFont="1" applyFill="1" applyBorder="1" applyAlignment="1">
      <alignment horizontal="left"/>
    </xf>
    <xf numFmtId="0" fontId="10" fillId="3" borderId="76" xfId="0" applyFont="1" applyFill="1" applyBorder="1" applyAlignment="1">
      <alignment horizontal="left"/>
    </xf>
    <xf numFmtId="164" fontId="13" fillId="0" borderId="65" xfId="0" applyNumberFormat="1" applyFont="1" applyBorder="1" applyAlignment="1">
      <alignment horizontal="right"/>
    </xf>
    <xf numFmtId="164" fontId="13" fillId="0" borderId="77" xfId="0" applyNumberFormat="1" applyFont="1" applyBorder="1" applyAlignment="1">
      <alignment horizontal="right"/>
    </xf>
    <xf numFmtId="164" fontId="13" fillId="0" borderId="64" xfId="0" applyNumberFormat="1" applyFont="1" applyBorder="1" applyAlignment="1">
      <alignment horizontal="right"/>
    </xf>
    <xf numFmtId="0" fontId="10" fillId="3" borderId="78" xfId="0" applyFont="1" applyFill="1" applyBorder="1" applyAlignment="1">
      <alignment horizontal="left" vertical="top"/>
    </xf>
    <xf numFmtId="0" fontId="10" fillId="3" borderId="64" xfId="0" applyFont="1" applyFill="1" applyBorder="1" applyAlignment="1">
      <alignment horizontal="left" vertical="top"/>
    </xf>
    <xf numFmtId="0" fontId="10" fillId="3" borderId="65" xfId="0" applyFont="1" applyFill="1" applyBorder="1" applyAlignment="1">
      <alignment horizontal="left" vertical="top"/>
    </xf>
    <xf numFmtId="0" fontId="10" fillId="3" borderId="68" xfId="0" applyFont="1" applyFill="1" applyBorder="1" applyAlignment="1">
      <alignment horizontal="left" vertical="top"/>
    </xf>
    <xf numFmtId="0" fontId="12" fillId="3" borderId="51" xfId="0" applyFont="1" applyFill="1" applyBorder="1" applyAlignment="1">
      <alignment horizontal="centerContinuous" vertical="center"/>
    </xf>
    <xf numFmtId="0" fontId="12" fillId="3" borderId="52" xfId="0" applyFont="1" applyFill="1" applyBorder="1" applyAlignment="1">
      <alignment horizontal="centerContinuous" vertical="center"/>
    </xf>
    <xf numFmtId="0" fontId="12" fillId="3" borderId="4" xfId="0" applyFont="1" applyFill="1" applyBorder="1" applyAlignment="1">
      <alignment horizontal="centerContinuous" vertical="center"/>
    </xf>
    <xf numFmtId="0" fontId="12" fillId="3" borderId="5" xfId="0" applyFont="1" applyFill="1" applyBorder="1" applyAlignment="1">
      <alignment horizontal="centerContinuous" vertical="center"/>
    </xf>
    <xf numFmtId="0" fontId="12" fillId="3" borderId="3" xfId="0" applyFont="1" applyFill="1" applyBorder="1" applyAlignment="1">
      <alignment horizontal="centerContinuous" vertical="center"/>
    </xf>
    <xf numFmtId="0" fontId="3" fillId="0" borderId="0" xfId="0" applyFont="1"/>
    <xf numFmtId="0" fontId="10" fillId="3" borderId="27" xfId="0" applyFont="1" applyFill="1" applyBorder="1" applyAlignment="1">
      <alignment horizontal="left" vertical="center" wrapText="1"/>
    </xf>
    <xf numFmtId="0" fontId="10" fillId="3" borderId="28" xfId="0" applyFont="1" applyFill="1" applyBorder="1" applyAlignment="1">
      <alignment horizontal="left"/>
    </xf>
    <xf numFmtId="0" fontId="10" fillId="3" borderId="79" xfId="0" applyFont="1" applyFill="1" applyBorder="1" applyAlignment="1">
      <alignment horizontal="left" vertical="center" wrapText="1"/>
    </xf>
    <xf numFmtId="0" fontId="10" fillId="3" borderId="48" xfId="0" applyFont="1" applyFill="1" applyBorder="1" applyAlignment="1">
      <alignment horizontal="left" vertical="center" wrapText="1"/>
    </xf>
    <xf numFmtId="0" fontId="10" fillId="3" borderId="37" xfId="0" applyFont="1" applyFill="1" applyBorder="1" applyAlignment="1">
      <alignment horizontal="left" vertical="center" wrapText="1"/>
    </xf>
    <xf numFmtId="0" fontId="10" fillId="3" borderId="30" xfId="0" applyFont="1" applyFill="1" applyBorder="1" applyAlignment="1">
      <alignment horizontal="left" vertical="center" wrapText="1"/>
    </xf>
    <xf numFmtId="164" fontId="13" fillId="0" borderId="11" xfId="0" applyNumberFormat="1" applyFont="1" applyBorder="1" applyAlignment="1">
      <alignment horizontal="right"/>
    </xf>
    <xf numFmtId="164" fontId="13" fillId="0" borderId="68" xfId="0" applyNumberFormat="1" applyFont="1" applyBorder="1" applyAlignment="1">
      <alignment horizontal="right"/>
    </xf>
    <xf numFmtId="164" fontId="13" fillId="0" borderId="80" xfId="0" applyNumberFormat="1" applyFont="1" applyBorder="1" applyAlignment="1">
      <alignment horizontal="right"/>
    </xf>
    <xf numFmtId="164" fontId="13" fillId="0" borderId="61" xfId="0" applyNumberFormat="1" applyFont="1" applyBorder="1" applyAlignment="1">
      <alignment horizontal="right"/>
    </xf>
    <xf numFmtId="0" fontId="10" fillId="3" borderId="8" xfId="0" applyFont="1" applyFill="1" applyBorder="1" applyAlignment="1">
      <alignment horizontal="left" vertical="top" wrapText="1"/>
    </xf>
    <xf numFmtId="0" fontId="10" fillId="3" borderId="0" xfId="0" applyFont="1" applyFill="1" applyAlignment="1">
      <alignment horizontal="left" vertical="top" wrapText="1"/>
    </xf>
    <xf numFmtId="0" fontId="10" fillId="3" borderId="58" xfId="0" applyFont="1" applyFill="1" applyBorder="1" applyAlignment="1">
      <alignment horizontal="left" vertical="top" wrapText="1"/>
    </xf>
    <xf numFmtId="164" fontId="13" fillId="0" borderId="39" xfId="0" applyNumberFormat="1" applyFont="1" applyBorder="1" applyAlignment="1">
      <alignment horizontal="right"/>
    </xf>
    <xf numFmtId="164" fontId="13" fillId="0" borderId="55" xfId="0" applyNumberFormat="1" applyFont="1" applyBorder="1" applyAlignment="1">
      <alignment horizontal="right"/>
    </xf>
    <xf numFmtId="164" fontId="13" fillId="0" borderId="56" xfId="0" applyNumberFormat="1" applyFont="1" applyBorder="1" applyAlignment="1">
      <alignment horizontal="right"/>
    </xf>
    <xf numFmtId="164" fontId="13" fillId="0" borderId="45" xfId="0" applyNumberFormat="1" applyFont="1" applyBorder="1" applyAlignment="1">
      <alignment horizontal="right"/>
    </xf>
    <xf numFmtId="164" fontId="13" fillId="0" borderId="18" xfId="0" applyNumberFormat="1" applyFont="1" applyBorder="1" applyAlignment="1">
      <alignment horizontal="right"/>
    </xf>
    <xf numFmtId="164" fontId="13" fillId="0" borderId="19" xfId="0" applyNumberFormat="1" applyFont="1" applyBorder="1" applyAlignment="1">
      <alignment horizontal="right"/>
    </xf>
    <xf numFmtId="164" fontId="13" fillId="0" borderId="81" xfId="0" applyNumberFormat="1" applyFont="1" applyBorder="1" applyAlignment="1">
      <alignment horizontal="right"/>
    </xf>
    <xf numFmtId="164" fontId="13" fillId="0" borderId="82" xfId="0" applyNumberFormat="1" applyFont="1" applyBorder="1" applyAlignment="1">
      <alignment horizontal="right"/>
    </xf>
    <xf numFmtId="164" fontId="13" fillId="0" borderId="83" xfId="0" applyNumberFormat="1" applyFont="1" applyBorder="1" applyAlignment="1">
      <alignment horizontal="right"/>
    </xf>
    <xf numFmtId="164" fontId="13" fillId="0" borderId="84" xfId="0" applyNumberFormat="1" applyFont="1" applyBorder="1" applyAlignment="1">
      <alignment horizontal="right"/>
    </xf>
    <xf numFmtId="164" fontId="13" fillId="0" borderId="85" xfId="0" applyNumberFormat="1" applyFont="1" applyBorder="1" applyAlignment="1">
      <alignment horizontal="right"/>
    </xf>
    <xf numFmtId="0" fontId="10" fillId="3" borderId="84" xfId="0" applyFont="1" applyFill="1" applyBorder="1" applyAlignment="1">
      <alignment horizontal="left" vertical="center" wrapText="1"/>
    </xf>
    <xf numFmtId="49" fontId="10" fillId="3" borderId="40" xfId="0" applyNumberFormat="1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3" fillId="0" borderId="8" xfId="0" applyFont="1" applyBorder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6" fillId="2" borderId="1" xfId="0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left" vertical="top" wrapText="1"/>
    </xf>
    <xf numFmtId="0" fontId="10" fillId="3" borderId="10" xfId="0" applyFont="1" applyFill="1" applyBorder="1" applyAlignment="1">
      <alignment horizontal="left" vertical="top" wrapText="1"/>
    </xf>
    <xf numFmtId="0" fontId="10" fillId="3" borderId="13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left" vertical="top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0" fillId="3" borderId="62" xfId="0" applyFont="1" applyFill="1" applyBorder="1" applyAlignment="1">
      <alignment horizontal="left" vertical="top" wrapText="1"/>
    </xf>
    <xf numFmtId="0" fontId="10" fillId="3" borderId="43" xfId="0" applyFont="1" applyFill="1" applyBorder="1" applyAlignment="1">
      <alignment horizontal="left" vertical="top" wrapText="1"/>
    </xf>
    <xf numFmtId="0" fontId="10" fillId="3" borderId="53" xfId="0" applyFont="1" applyFill="1" applyBorder="1" applyAlignment="1">
      <alignment horizontal="left" vertical="top" wrapText="1"/>
    </xf>
    <xf numFmtId="0" fontId="10" fillId="3" borderId="63" xfId="0" applyFont="1" applyFill="1" applyBorder="1" applyAlignment="1">
      <alignment horizontal="left" vertical="top" wrapText="1"/>
    </xf>
    <xf numFmtId="0" fontId="10" fillId="3" borderId="64" xfId="0" applyFont="1" applyFill="1" applyBorder="1" applyAlignment="1">
      <alignment horizontal="left" vertical="top" wrapText="1"/>
    </xf>
    <xf numFmtId="0" fontId="10" fillId="3" borderId="65" xfId="0" applyFont="1" applyFill="1" applyBorder="1" applyAlignment="1">
      <alignment horizontal="left" vertical="top" wrapText="1"/>
    </xf>
    <xf numFmtId="0" fontId="12" fillId="3" borderId="66" xfId="0" applyFont="1" applyFill="1" applyBorder="1" applyAlignment="1">
      <alignment horizontal="center" vertical="center" wrapText="1"/>
    </xf>
    <xf numFmtId="0" fontId="12" fillId="3" borderId="61" xfId="0" applyFont="1" applyFill="1" applyBorder="1" applyAlignment="1">
      <alignment horizontal="center" vertical="center" wrapText="1"/>
    </xf>
    <xf numFmtId="0" fontId="12" fillId="3" borderId="67" xfId="0" applyFont="1" applyFill="1" applyBorder="1" applyAlignment="1">
      <alignment horizontal="center" vertical="center" wrapText="1"/>
    </xf>
    <xf numFmtId="0" fontId="12" fillId="3" borderId="68" xfId="0" applyFont="1" applyFill="1" applyBorder="1" applyAlignment="1">
      <alignment horizontal="center" vertical="center" wrapText="1"/>
    </xf>
    <xf numFmtId="0" fontId="10" fillId="3" borderId="67" xfId="0" applyFont="1" applyFill="1" applyBorder="1" applyAlignment="1">
      <alignment horizontal="left" vertical="top" wrapText="1"/>
    </xf>
    <xf numFmtId="0" fontId="10" fillId="3" borderId="78" xfId="0" applyFont="1" applyFill="1" applyBorder="1" applyAlignment="1">
      <alignment horizontal="left" vertical="top" wrapText="1"/>
    </xf>
    <xf numFmtId="0" fontId="15" fillId="0" borderId="64" xfId="0" applyFont="1" applyBorder="1" applyAlignment="1">
      <alignment horizontal="left" vertical="top" wrapText="1"/>
    </xf>
    <xf numFmtId="0" fontId="15" fillId="0" borderId="65" xfId="0" applyFont="1" applyBorder="1" applyAlignment="1">
      <alignment horizontal="left" vertical="top" wrapText="1"/>
    </xf>
    <xf numFmtId="0" fontId="15" fillId="0" borderId="68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1247775</xdr:colOff>
      <xdr:row>6</xdr:row>
      <xdr:rowOff>57150</xdr:rowOff>
    </xdr:to>
    <xdr:pic>
      <xdr:nvPicPr>
        <xdr:cNvPr id="27658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781050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47625</xdr:colOff>
      <xdr:row>523</xdr:row>
      <xdr:rowOff>28575</xdr:rowOff>
    </xdr:from>
    <xdr:to>
      <xdr:col>16</xdr:col>
      <xdr:colOff>657225</xdr:colOff>
      <xdr:row>527</xdr:row>
      <xdr:rowOff>19050</xdr:rowOff>
    </xdr:to>
    <xdr:sp macro="" textlink="">
      <xdr:nvSpPr>
        <xdr:cNvPr id="12289" name="Text Box 1025" hidden="1"/>
        <xdr:cNvSpPr txBox="1">
          <a:spLocks noChangeArrowheads="1"/>
        </xdr:cNvSpPr>
      </xdr:nvSpPr>
      <xdr:spPr bwMode="auto">
        <a:xfrm>
          <a:off x="12820650" y="994886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9525</xdr:colOff>
      <xdr:row>523</xdr:row>
      <xdr:rowOff>28575</xdr:rowOff>
    </xdr:from>
    <xdr:to>
      <xdr:col>20</xdr:col>
      <xdr:colOff>161925</xdr:colOff>
      <xdr:row>527</xdr:row>
      <xdr:rowOff>19050</xdr:rowOff>
    </xdr:to>
    <xdr:sp macro="" textlink="">
      <xdr:nvSpPr>
        <xdr:cNvPr id="14337" name="Text Box 1" hidden="1"/>
        <xdr:cNvSpPr txBox="1">
          <a:spLocks noChangeArrowheads="1"/>
        </xdr:cNvSpPr>
      </xdr:nvSpPr>
      <xdr:spPr bwMode="auto">
        <a:xfrm>
          <a:off x="13373100" y="1000982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371475</xdr:colOff>
      <xdr:row>91</xdr:row>
      <xdr:rowOff>28575</xdr:rowOff>
    </xdr:from>
    <xdr:to>
      <xdr:col>18</xdr:col>
      <xdr:colOff>219075</xdr:colOff>
      <xdr:row>95</xdr:row>
      <xdr:rowOff>19050</xdr:rowOff>
    </xdr:to>
    <xdr:sp macro="" textlink="">
      <xdr:nvSpPr>
        <xdr:cNvPr id="15361" name="Text Box 1" hidden="1"/>
        <xdr:cNvSpPr txBox="1">
          <a:spLocks noChangeArrowheads="1"/>
        </xdr:cNvSpPr>
      </xdr:nvSpPr>
      <xdr:spPr bwMode="auto">
        <a:xfrm>
          <a:off x="13411200" y="178022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114300</xdr:colOff>
      <xdr:row>64</xdr:row>
      <xdr:rowOff>28575</xdr:rowOff>
    </xdr:from>
    <xdr:to>
      <xdr:col>17</xdr:col>
      <xdr:colOff>723900</xdr:colOff>
      <xdr:row>68</xdr:row>
      <xdr:rowOff>19050</xdr:rowOff>
    </xdr:to>
    <xdr:sp macro="" textlink="">
      <xdr:nvSpPr>
        <xdr:cNvPr id="16385" name="Text Box 1" hidden="1"/>
        <xdr:cNvSpPr txBox="1">
          <a:spLocks noChangeArrowheads="1"/>
        </xdr:cNvSpPr>
      </xdr:nvSpPr>
      <xdr:spPr bwMode="auto">
        <a:xfrm>
          <a:off x="13992225" y="126587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28575</xdr:colOff>
      <xdr:row>90</xdr:row>
      <xdr:rowOff>142875</xdr:rowOff>
    </xdr:from>
    <xdr:to>
      <xdr:col>12</xdr:col>
      <xdr:colOff>638175</xdr:colOff>
      <xdr:row>95</xdr:row>
      <xdr:rowOff>133350</xdr:rowOff>
    </xdr:to>
    <xdr:sp macro="" textlink="">
      <xdr:nvSpPr>
        <xdr:cNvPr id="17409" name="Text Box 1" hidden="1"/>
        <xdr:cNvSpPr txBox="1">
          <a:spLocks noChangeArrowheads="1"/>
        </xdr:cNvSpPr>
      </xdr:nvSpPr>
      <xdr:spPr bwMode="auto">
        <a:xfrm>
          <a:off x="10010775" y="1443037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428625</xdr:colOff>
      <xdr:row>55</xdr:row>
      <xdr:rowOff>28575</xdr:rowOff>
    </xdr:from>
    <xdr:to>
      <xdr:col>18</xdr:col>
      <xdr:colOff>238125</xdr:colOff>
      <xdr:row>58</xdr:row>
      <xdr:rowOff>209550</xdr:rowOff>
    </xdr:to>
    <xdr:sp macro="" textlink="">
      <xdr:nvSpPr>
        <xdr:cNvPr id="18433" name="Text Box 1" hidden="1"/>
        <xdr:cNvSpPr txBox="1">
          <a:spLocks noChangeArrowheads="1"/>
        </xdr:cNvSpPr>
      </xdr:nvSpPr>
      <xdr:spPr bwMode="auto">
        <a:xfrm>
          <a:off x="14973300" y="14525625"/>
          <a:ext cx="13335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276225</xdr:colOff>
      <xdr:row>172</xdr:row>
      <xdr:rowOff>28575</xdr:rowOff>
    </xdr:from>
    <xdr:to>
      <xdr:col>20</xdr:col>
      <xdr:colOff>123825</xdr:colOff>
      <xdr:row>176</xdr:row>
      <xdr:rowOff>19050</xdr:rowOff>
    </xdr:to>
    <xdr:sp macro="" textlink="">
      <xdr:nvSpPr>
        <xdr:cNvPr id="22529" name="Text Box 1025" hidden="1"/>
        <xdr:cNvSpPr txBox="1">
          <a:spLocks noChangeArrowheads="1"/>
        </xdr:cNvSpPr>
      </xdr:nvSpPr>
      <xdr:spPr bwMode="auto">
        <a:xfrm>
          <a:off x="12649200" y="327755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showGridLines="0" tabSelected="1" zoomScaleNormal="100" zoomScaleSheetLayoutView="100" workbookViewId="0">
      <pane ySplit="14" topLeftCell="A15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8.5703125" style="125" customWidth="1"/>
    <col min="3" max="3" width="128.42578125" style="125" customWidth="1"/>
    <col min="4" max="16384" width="11.42578125" style="125"/>
  </cols>
  <sheetData>
    <row r="1" spans="1:4" ht="12" customHeight="1" x14ac:dyDescent="0.2">
      <c r="A1" s="126"/>
    </row>
    <row r="2" spans="1:4" ht="12" customHeight="1" x14ac:dyDescent="0.2"/>
    <row r="3" spans="1:4" ht="12" customHeight="1" x14ac:dyDescent="0.2"/>
    <row r="4" spans="1:4" ht="12" customHeight="1" x14ac:dyDescent="0.2"/>
    <row r="5" spans="1:4" ht="12" customHeight="1" x14ac:dyDescent="0.2"/>
    <row r="6" spans="1:4" ht="12" customHeight="1" x14ac:dyDescent="0.2"/>
    <row r="7" spans="1:4" ht="12" customHeight="1" x14ac:dyDescent="0.2"/>
    <row r="8" spans="1:4" ht="12" customHeight="1" x14ac:dyDescent="0.2"/>
    <row r="9" spans="1:4" ht="18" customHeight="1" x14ac:dyDescent="0.2">
      <c r="A9" s="2"/>
      <c r="B9" s="129" t="s">
        <v>0</v>
      </c>
      <c r="C9" s="129"/>
      <c r="D9" s="7"/>
    </row>
    <row r="10" spans="1:4" ht="12" customHeight="1" x14ac:dyDescent="0.2">
      <c r="A10" s="2"/>
      <c r="B10" s="11"/>
      <c r="C10" s="11"/>
      <c r="D10" s="7"/>
    </row>
    <row r="11" spans="1:4" ht="20.100000000000001" customHeight="1" x14ac:dyDescent="0.2">
      <c r="A11" s="3"/>
      <c r="B11" s="9" t="s">
        <v>117</v>
      </c>
      <c r="C11" s="8"/>
      <c r="D11" s="7"/>
    </row>
    <row r="12" spans="1:4" ht="20.100000000000001" customHeight="1" x14ac:dyDescent="0.2">
      <c r="A12" s="3"/>
      <c r="B12" s="9" t="s">
        <v>173</v>
      </c>
      <c r="C12" s="8"/>
      <c r="D12" s="7"/>
    </row>
    <row r="13" spans="1:4" ht="12" customHeight="1" x14ac:dyDescent="0.2">
      <c r="A13" s="3"/>
      <c r="C13" s="8"/>
      <c r="D13" s="7"/>
    </row>
    <row r="14" spans="1:4" ht="20.100000000000001" customHeight="1" x14ac:dyDescent="0.2">
      <c r="A14" s="4"/>
      <c r="B14" s="9" t="s">
        <v>118</v>
      </c>
      <c r="C14" s="127"/>
      <c r="D14" s="7"/>
    </row>
    <row r="15" spans="1:4" ht="12" customHeight="1" x14ac:dyDescent="0.2">
      <c r="A15" s="4"/>
      <c r="B15" s="9"/>
      <c r="C15" s="127"/>
      <c r="D15" s="7"/>
    </row>
    <row r="16" spans="1:4" ht="20.100000000000001" customHeight="1" x14ac:dyDescent="0.2">
      <c r="B16" s="10" t="s">
        <v>119</v>
      </c>
      <c r="C16" s="10" t="s">
        <v>141</v>
      </c>
      <c r="D16" s="5"/>
    </row>
    <row r="17" spans="2:6" ht="20.100000000000001" customHeight="1" x14ac:dyDescent="0.2">
      <c r="B17" s="10" t="s">
        <v>120</v>
      </c>
      <c r="C17" s="10" t="s">
        <v>142</v>
      </c>
      <c r="D17" s="5"/>
    </row>
    <row r="18" spans="2:6" ht="20.100000000000001" customHeight="1" x14ac:dyDescent="0.2">
      <c r="B18" s="10" t="s">
        <v>121</v>
      </c>
      <c r="C18" s="10" t="s">
        <v>143</v>
      </c>
      <c r="D18" s="5"/>
      <c r="E18" s="6"/>
      <c r="F18" s="6"/>
    </row>
    <row r="19" spans="2:6" ht="20.100000000000001" customHeight="1" x14ac:dyDescent="0.2">
      <c r="B19" s="10" t="s">
        <v>122</v>
      </c>
      <c r="C19" s="10" t="s">
        <v>144</v>
      </c>
      <c r="D19" s="5"/>
      <c r="E19" s="6"/>
      <c r="F19" s="6"/>
    </row>
    <row r="20" spans="2:6" ht="20.100000000000001" customHeight="1" x14ac:dyDescent="0.2">
      <c r="B20" s="10" t="s">
        <v>123</v>
      </c>
      <c r="C20" s="1" t="s">
        <v>145</v>
      </c>
      <c r="D20" s="5"/>
    </row>
    <row r="21" spans="2:6" ht="20.100000000000001" customHeight="1" x14ac:dyDescent="0.2">
      <c r="B21" s="10" t="s">
        <v>124</v>
      </c>
      <c r="C21" s="10" t="s">
        <v>146</v>
      </c>
      <c r="D21" s="5"/>
    </row>
    <row r="22" spans="2:6" ht="20.100000000000001" customHeight="1" x14ac:dyDescent="0.2">
      <c r="B22" s="10" t="s">
        <v>125</v>
      </c>
      <c r="C22" s="1" t="s">
        <v>147</v>
      </c>
      <c r="D22" s="5"/>
    </row>
    <row r="23" spans="2:6" ht="20.100000000000001" customHeight="1" x14ac:dyDescent="0.2">
      <c r="B23" s="10" t="s">
        <v>126</v>
      </c>
      <c r="C23" s="1" t="s">
        <v>148</v>
      </c>
      <c r="D23" s="5"/>
    </row>
    <row r="24" spans="2:6" ht="20.100000000000001" customHeight="1" x14ac:dyDescent="0.2">
      <c r="B24" s="10" t="s">
        <v>127</v>
      </c>
      <c r="C24" s="1" t="s">
        <v>149</v>
      </c>
    </row>
    <row r="25" spans="2:6" ht="20.100000000000001" customHeight="1" x14ac:dyDescent="0.2">
      <c r="B25" s="10" t="s">
        <v>128</v>
      </c>
      <c r="C25" s="1" t="s">
        <v>150</v>
      </c>
    </row>
    <row r="26" spans="2:6" ht="20.100000000000001" customHeight="1" x14ac:dyDescent="0.2">
      <c r="B26" s="10" t="s">
        <v>129</v>
      </c>
      <c r="C26" s="1" t="s">
        <v>151</v>
      </c>
    </row>
    <row r="27" spans="2:6" ht="20.100000000000001" customHeight="1" x14ac:dyDescent="0.2">
      <c r="B27" s="10" t="s">
        <v>130</v>
      </c>
      <c r="C27" s="1" t="s">
        <v>152</v>
      </c>
    </row>
    <row r="28" spans="2:6" ht="20.100000000000001" customHeight="1" x14ac:dyDescent="0.2">
      <c r="B28" s="10" t="s">
        <v>131</v>
      </c>
      <c r="C28" s="1" t="s">
        <v>153</v>
      </c>
    </row>
    <row r="29" spans="2:6" ht="20.100000000000001" customHeight="1" x14ac:dyDescent="0.2">
      <c r="B29" s="10" t="s">
        <v>132</v>
      </c>
      <c r="C29" s="10" t="s">
        <v>154</v>
      </c>
    </row>
    <row r="30" spans="2:6" ht="20.100000000000001" customHeight="1" x14ac:dyDescent="0.2">
      <c r="B30" s="10" t="s">
        <v>133</v>
      </c>
      <c r="C30" s="10" t="s">
        <v>155</v>
      </c>
    </row>
    <row r="31" spans="2:6" ht="20.100000000000001" customHeight="1" x14ac:dyDescent="0.2">
      <c r="B31" s="10" t="s">
        <v>134</v>
      </c>
      <c r="C31" s="1" t="s">
        <v>156</v>
      </c>
    </row>
    <row r="32" spans="2:6" ht="20.100000000000001" customHeight="1" x14ac:dyDescent="0.2">
      <c r="B32" s="10" t="s">
        <v>135</v>
      </c>
      <c r="C32" s="1" t="s">
        <v>157</v>
      </c>
    </row>
    <row r="33" spans="2:3" ht="20.100000000000001" customHeight="1" x14ac:dyDescent="0.2">
      <c r="B33" s="10" t="s">
        <v>136</v>
      </c>
      <c r="C33" s="1" t="s">
        <v>158</v>
      </c>
    </row>
    <row r="34" spans="2:3" ht="20.100000000000001" customHeight="1" x14ac:dyDescent="0.2">
      <c r="B34" s="10" t="s">
        <v>137</v>
      </c>
      <c r="C34" s="1" t="s">
        <v>159</v>
      </c>
    </row>
    <row r="35" spans="2:3" ht="20.100000000000001" customHeight="1" x14ac:dyDescent="0.2">
      <c r="B35" s="10" t="s">
        <v>138</v>
      </c>
      <c r="C35" s="10" t="s">
        <v>160</v>
      </c>
    </row>
    <row r="36" spans="2:3" ht="20.100000000000001" customHeight="1" x14ac:dyDescent="0.2">
      <c r="B36" s="10" t="s">
        <v>139</v>
      </c>
      <c r="C36" s="1" t="s">
        <v>161</v>
      </c>
    </row>
    <row r="37" spans="2:3" ht="20.100000000000001" customHeight="1" x14ac:dyDescent="0.2">
      <c r="B37" s="10" t="s">
        <v>140</v>
      </c>
      <c r="C37" s="1" t="s">
        <v>162</v>
      </c>
    </row>
    <row r="38" spans="2:3" ht="12.75" customHeight="1" x14ac:dyDescent="0.2">
      <c r="B38" s="10"/>
      <c r="C38" s="1"/>
    </row>
    <row r="39" spans="2:3" ht="12.75" customHeight="1" x14ac:dyDescent="0.2">
      <c r="B39" s="10"/>
      <c r="C39" s="1"/>
    </row>
    <row r="40" spans="2:3" ht="12.75" customHeight="1" x14ac:dyDescent="0.2">
      <c r="C40" s="5"/>
    </row>
    <row r="41" spans="2:3" ht="15" customHeight="1" x14ac:dyDescent="0.2">
      <c r="B41" s="130" t="s">
        <v>97</v>
      </c>
      <c r="C41" s="130"/>
    </row>
  </sheetData>
  <mergeCells count="2">
    <mergeCell ref="B9:C9"/>
    <mergeCell ref="B41:C41"/>
  </mergeCells>
  <hyperlinks>
    <hyperlink ref="C16" location="Tabla1!A1" display="Tabla 1. Población residente (en miles) por Grupo de Edad según Estado civil y Sexo"/>
    <hyperlink ref="C17" location="Tabla2!A1" display="Tabla 2. Población residente (en miles) por Grupo de Edad según Nacionalidad y Sexo"/>
    <hyperlink ref="C18" location="Tabla3!A1" display="Tabla 3. Población residente (en miles) por Situación en el hogar según Nacionalidad y Sexo"/>
    <hyperlink ref="C19" location="Tabla4!A1" display="Tabla 4. Población residente (en miles) por Situación en el hogar (otra desagregación) según Nacionalidad y Sexo"/>
    <hyperlink ref="C20" location="Tabla5!A1" display="Tabla 5. Población residente (en miles) por Situación en el hogar según Lugar de nacimiento"/>
    <hyperlink ref="C21" location="Tabla6!A1" display="Tabla 6. Población residente (en miles) por Situación en el hogar (otra desagregación) según Lugar de nacimiento"/>
    <hyperlink ref="C22" location="Tabla7!A1" display="Tabla 7. Población residente (en miles) por Lugar de nacimiento según Sexo"/>
    <hyperlink ref="C23" location="Tabla8!A1" display="Tabla 8. Población residente (en miles) por  Sexo y Grupo de edad según Situación en el hogar"/>
    <hyperlink ref="C24" location="Tabla9!A1" display="Tabla 9. Población residente (en miles) por  Sexo y Grupo de edad según Situación en el hogar (otra desagregación)"/>
    <hyperlink ref="C25" location="Tabla10!A1" display="Tabla 10. Población residente (en miles) por Tamaño del hogar al que pertenece según Nacionalidad y Sexo"/>
    <hyperlink ref="C26" location="Tabla11!A1" display="Tabla 11. Población residente (en miles) por  Sexo y Grupo de edad según Tamaño del hogar al que pertenece"/>
    <hyperlink ref="C27" location="Tabla12!A1" display="Tabla 12. Población residente (en miles) por  Sexo y Grupo de edad según Tipo de hogar al que pertenece"/>
    <hyperlink ref="C28" location="Tabla13!A1" display="Tabla 13. Población residente (en miles) por  Tamaño del hogar al que pertene según Tipo del mismo"/>
    <hyperlink ref="C29" location="Tabla14!A1" display="Tabla 14. Población residente (en miles) por Densidad de población del hogar al que pertene según Tipo del mismo"/>
    <hyperlink ref="C30" location="Tabla15!A1" display="Tabla 15. Población residente (en miles) por Tamaño del hogar al que pertene según Densidad de población del mismo"/>
    <hyperlink ref="C31" location="Tabla16!A1" display="Tabla 16. Población residente (en miles) por Nacionalidad de los miembros del hogar al que pertene según Tipo del mismo"/>
    <hyperlink ref="C32" location="Tabla17!A1" display="Tabla 17. Población residente (en miles) por Nacionalidad de los miembros del hogar al que pertene según Tamaño del mismo"/>
    <hyperlink ref="C33" location="Tabla18!A1" display="Tabla 18. Población residente (en miles) por País de nacimiento de la madre según Nacionalidad"/>
    <hyperlink ref="C34" location="Tabla19!A1" display="Tabla 19. Población residente nacida en el extranjero (en miles) por  Sexo y Grupo de edad según País de nacimiento"/>
    <hyperlink ref="C35" location="Tabla20!A1" display="Población residente nacida en el extranjero (en miles) por  Provincia, Sexo y Grupo de edad a la llegada a España según País de nacimiento"/>
    <hyperlink ref="C36" location="Tabla21!A1" display="Tabla 21. Población residente nacida en el extranjero (en miles) por  Sexo y Tiempo transcurrido desde la llegada a España según País de nacimiento"/>
    <hyperlink ref="C37" location="Tabla22!A1" display="Población residente nacida en España de padre y madre nacidos en España (en miles) por Provincia y Grupo de edad según Sexo"/>
    <hyperlink ref="B41" r:id="rId1"/>
  </hyperlinks>
  <pageMargins left="0.39370078740157483" right="0.39370078740157483" top="0.39370078740157483" bottom="0.39370078740157483" header="0" footer="0.39370078740157483"/>
  <pageSetup paperSize="9" scale="77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" style="125" customWidth="1"/>
    <col min="4" max="4" width="13.42578125" style="125" customWidth="1"/>
    <col min="5" max="9" width="15.7109375" style="125" customWidth="1"/>
    <col min="10" max="11" width="18.5703125" style="125" customWidth="1"/>
    <col min="12" max="12" width="15.7109375" style="125" customWidth="1"/>
    <col min="13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9. Población residente (en miles) por Provincia, Sexo y Grupo de edad según Situación en el hogar (otra desagregación). 
Castilla y León."&amp;MID('Índice '!B12,10,20)</f>
        <v>Tabla 9. Población residente (en miles) por Provincia, Sexo y Grupo de edad según Situación en el hogar (otra desagregación).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56" t="s">
        <v>56</v>
      </c>
      <c r="D10" s="154" t="s">
        <v>2</v>
      </c>
      <c r="E10" s="17" t="s">
        <v>35</v>
      </c>
      <c r="F10" s="17"/>
      <c r="G10" s="17"/>
      <c r="H10" s="17"/>
      <c r="I10" s="17"/>
      <c r="J10" s="17"/>
      <c r="K10" s="17"/>
      <c r="L10" s="38"/>
    </row>
    <row r="11" spans="1:12" ht="60.75" customHeight="1" x14ac:dyDescent="0.2">
      <c r="B11" s="134"/>
      <c r="C11" s="157"/>
      <c r="D11" s="155"/>
      <c r="E11" s="72" t="s">
        <v>100</v>
      </c>
      <c r="F11" s="20" t="s">
        <v>101</v>
      </c>
      <c r="G11" s="20" t="s">
        <v>38</v>
      </c>
      <c r="H11" s="20" t="s">
        <v>102</v>
      </c>
      <c r="I11" s="20" t="s">
        <v>41</v>
      </c>
      <c r="J11" s="20" t="s">
        <v>42</v>
      </c>
      <c r="K11" s="20" t="s">
        <v>99</v>
      </c>
      <c r="L11" s="36" t="s">
        <v>9</v>
      </c>
    </row>
    <row r="12" spans="1:12" ht="15" customHeight="1" x14ac:dyDescent="0.2">
      <c r="B12" s="145" t="s">
        <v>106</v>
      </c>
      <c r="C12" s="148" t="s">
        <v>10</v>
      </c>
      <c r="D12" s="68" t="s">
        <v>57</v>
      </c>
      <c r="E12" s="21" t="s">
        <v>174</v>
      </c>
      <c r="F12" s="77" t="s">
        <v>174</v>
      </c>
      <c r="G12" s="77" t="s">
        <v>174</v>
      </c>
      <c r="H12" s="77">
        <v>9.9</v>
      </c>
      <c r="I12" s="77" t="s">
        <v>174</v>
      </c>
      <c r="J12" s="77" t="s">
        <v>174</v>
      </c>
      <c r="K12" s="77" t="s">
        <v>174</v>
      </c>
      <c r="L12" s="27">
        <v>9.9</v>
      </c>
    </row>
    <row r="13" spans="1:12" ht="15" customHeight="1" x14ac:dyDescent="0.2">
      <c r="B13" s="136"/>
      <c r="C13" s="149"/>
      <c r="D13" s="75" t="s">
        <v>58</v>
      </c>
      <c r="E13" s="34" t="s">
        <v>174</v>
      </c>
      <c r="F13" s="80">
        <v>0.4</v>
      </c>
      <c r="G13" s="80" t="s">
        <v>174</v>
      </c>
      <c r="H13" s="80">
        <v>6.3</v>
      </c>
      <c r="I13" s="80" t="s">
        <v>174</v>
      </c>
      <c r="J13" s="80">
        <v>0</v>
      </c>
      <c r="K13" s="80" t="s">
        <v>174</v>
      </c>
      <c r="L13" s="37">
        <v>6.8</v>
      </c>
    </row>
    <row r="14" spans="1:12" ht="15" customHeight="1" x14ac:dyDescent="0.2">
      <c r="B14" s="136"/>
      <c r="C14" s="149"/>
      <c r="D14" s="75" t="s">
        <v>59</v>
      </c>
      <c r="E14" s="34">
        <v>1.1000000000000001</v>
      </c>
      <c r="F14" s="80">
        <v>0.9</v>
      </c>
      <c r="G14" s="80">
        <v>0.1</v>
      </c>
      <c r="H14" s="80">
        <v>5</v>
      </c>
      <c r="I14" s="80">
        <v>0.6</v>
      </c>
      <c r="J14" s="80">
        <v>1.1000000000000001</v>
      </c>
      <c r="K14" s="80" t="s">
        <v>174</v>
      </c>
      <c r="L14" s="37">
        <v>8.8000000000000007</v>
      </c>
    </row>
    <row r="15" spans="1:12" ht="15" customHeight="1" x14ac:dyDescent="0.2">
      <c r="B15" s="136"/>
      <c r="C15" s="149"/>
      <c r="D15" s="75" t="s">
        <v>60</v>
      </c>
      <c r="E15" s="34">
        <v>1.1000000000000001</v>
      </c>
      <c r="F15" s="80">
        <v>4.0999999999999996</v>
      </c>
      <c r="G15" s="80" t="s">
        <v>174</v>
      </c>
      <c r="H15" s="80">
        <v>2.2000000000000002</v>
      </c>
      <c r="I15" s="80">
        <v>2</v>
      </c>
      <c r="J15" s="80" t="s">
        <v>174</v>
      </c>
      <c r="K15" s="80" t="s">
        <v>174</v>
      </c>
      <c r="L15" s="37">
        <v>9.4</v>
      </c>
    </row>
    <row r="16" spans="1:12" ht="15" customHeight="1" x14ac:dyDescent="0.2">
      <c r="B16" s="136"/>
      <c r="C16" s="149"/>
      <c r="D16" s="75" t="s">
        <v>61</v>
      </c>
      <c r="E16" s="34">
        <v>1</v>
      </c>
      <c r="F16" s="80">
        <v>5.9</v>
      </c>
      <c r="G16" s="80">
        <v>0.4</v>
      </c>
      <c r="H16" s="80">
        <v>2</v>
      </c>
      <c r="I16" s="80">
        <v>2</v>
      </c>
      <c r="J16" s="80">
        <v>0.4</v>
      </c>
      <c r="K16" s="80">
        <v>0.1</v>
      </c>
      <c r="L16" s="37">
        <v>11.7</v>
      </c>
    </row>
    <row r="17" spans="2:12" ht="15" customHeight="1" x14ac:dyDescent="0.2">
      <c r="B17" s="136"/>
      <c r="C17" s="149"/>
      <c r="D17" s="75" t="s">
        <v>62</v>
      </c>
      <c r="E17" s="34">
        <v>2.7</v>
      </c>
      <c r="F17" s="80">
        <v>4.8</v>
      </c>
      <c r="G17" s="80">
        <v>0.4</v>
      </c>
      <c r="H17" s="80">
        <v>0.6</v>
      </c>
      <c r="I17" s="80">
        <v>2.5</v>
      </c>
      <c r="J17" s="80">
        <v>0.1</v>
      </c>
      <c r="K17" s="80" t="s">
        <v>174</v>
      </c>
      <c r="L17" s="37">
        <v>11.1</v>
      </c>
    </row>
    <row r="18" spans="2:12" ht="15" customHeight="1" x14ac:dyDescent="0.2">
      <c r="B18" s="136"/>
      <c r="C18" s="149"/>
      <c r="D18" s="75" t="s">
        <v>63</v>
      </c>
      <c r="E18" s="34">
        <v>10.199999999999999</v>
      </c>
      <c r="F18" s="80">
        <v>5.8</v>
      </c>
      <c r="G18" s="80">
        <v>0.2</v>
      </c>
      <c r="H18" s="80" t="s">
        <v>174</v>
      </c>
      <c r="I18" s="80">
        <v>4.0999999999999996</v>
      </c>
      <c r="J18" s="80">
        <v>0.5</v>
      </c>
      <c r="K18" s="80">
        <v>0.1</v>
      </c>
      <c r="L18" s="37">
        <v>20.9</v>
      </c>
    </row>
    <row r="19" spans="2:12" ht="15" customHeight="1" x14ac:dyDescent="0.2">
      <c r="B19" s="136"/>
      <c r="C19" s="150"/>
      <c r="D19" s="69" t="s">
        <v>9</v>
      </c>
      <c r="E19" s="57">
        <v>16.100000000000001</v>
      </c>
      <c r="F19" s="84">
        <v>21.9</v>
      </c>
      <c r="G19" s="84">
        <v>1.1000000000000001</v>
      </c>
      <c r="H19" s="84">
        <v>26</v>
      </c>
      <c r="I19" s="84">
        <v>11.3</v>
      </c>
      <c r="J19" s="84">
        <v>2.1</v>
      </c>
      <c r="K19" s="84">
        <v>0.2</v>
      </c>
      <c r="L19" s="59">
        <v>78.7</v>
      </c>
    </row>
    <row r="20" spans="2:12" ht="15" customHeight="1" x14ac:dyDescent="0.2">
      <c r="B20" s="136"/>
      <c r="C20" s="151" t="s">
        <v>11</v>
      </c>
      <c r="D20" s="70" t="s">
        <v>57</v>
      </c>
      <c r="E20" s="47" t="s">
        <v>174</v>
      </c>
      <c r="F20" s="85" t="s">
        <v>174</v>
      </c>
      <c r="G20" s="85" t="s">
        <v>174</v>
      </c>
      <c r="H20" s="85">
        <v>9.1</v>
      </c>
      <c r="I20" s="85" t="s">
        <v>174</v>
      </c>
      <c r="J20" s="85">
        <v>0.2</v>
      </c>
      <c r="K20" s="85" t="s">
        <v>174</v>
      </c>
      <c r="L20" s="49">
        <v>9.3000000000000007</v>
      </c>
    </row>
    <row r="21" spans="2:12" ht="15" customHeight="1" x14ac:dyDescent="0.2">
      <c r="B21" s="136"/>
      <c r="C21" s="149"/>
      <c r="D21" s="75" t="s">
        <v>58</v>
      </c>
      <c r="E21" s="34">
        <v>0.3</v>
      </c>
      <c r="F21" s="80">
        <v>0.2</v>
      </c>
      <c r="G21" s="80" t="s">
        <v>174</v>
      </c>
      <c r="H21" s="80">
        <v>5.5</v>
      </c>
      <c r="I21" s="80" t="s">
        <v>174</v>
      </c>
      <c r="J21" s="80" t="s">
        <v>174</v>
      </c>
      <c r="K21" s="80" t="s">
        <v>174</v>
      </c>
      <c r="L21" s="37">
        <v>6</v>
      </c>
    </row>
    <row r="22" spans="2:12" ht="15" customHeight="1" x14ac:dyDescent="0.2">
      <c r="B22" s="136"/>
      <c r="C22" s="149"/>
      <c r="D22" s="75" t="s">
        <v>59</v>
      </c>
      <c r="E22" s="34">
        <v>1.3</v>
      </c>
      <c r="F22" s="80">
        <v>2</v>
      </c>
      <c r="G22" s="80">
        <v>1.2</v>
      </c>
      <c r="H22" s="80">
        <v>2.9</v>
      </c>
      <c r="I22" s="80">
        <v>0.4</v>
      </c>
      <c r="J22" s="80">
        <v>0.2</v>
      </c>
      <c r="K22" s="80" t="s">
        <v>174</v>
      </c>
      <c r="L22" s="37">
        <v>8.1</v>
      </c>
    </row>
    <row r="23" spans="2:12" ht="15" customHeight="1" x14ac:dyDescent="0.2">
      <c r="B23" s="136"/>
      <c r="C23" s="149"/>
      <c r="D23" s="75" t="s">
        <v>60</v>
      </c>
      <c r="E23" s="34">
        <v>1.1000000000000001</v>
      </c>
      <c r="F23" s="80">
        <v>5.5</v>
      </c>
      <c r="G23" s="80">
        <v>1.2</v>
      </c>
      <c r="H23" s="80">
        <v>1.3</v>
      </c>
      <c r="I23" s="80">
        <v>0.6</v>
      </c>
      <c r="J23" s="80" t="s">
        <v>174</v>
      </c>
      <c r="K23" s="80" t="s">
        <v>174</v>
      </c>
      <c r="L23" s="37">
        <v>9.6999999999999993</v>
      </c>
    </row>
    <row r="24" spans="2:12" ht="15" customHeight="1" x14ac:dyDescent="0.2">
      <c r="B24" s="136"/>
      <c r="C24" s="149"/>
      <c r="D24" s="75" t="s">
        <v>61</v>
      </c>
      <c r="E24" s="34">
        <v>1.1000000000000001</v>
      </c>
      <c r="F24" s="80">
        <v>5.4</v>
      </c>
      <c r="G24" s="80">
        <v>0.9</v>
      </c>
      <c r="H24" s="80">
        <v>1.2</v>
      </c>
      <c r="I24" s="80">
        <v>1.2</v>
      </c>
      <c r="J24" s="80">
        <v>0.1</v>
      </c>
      <c r="K24" s="80" t="s">
        <v>174</v>
      </c>
      <c r="L24" s="37">
        <v>10</v>
      </c>
    </row>
    <row r="25" spans="2:12" ht="15" customHeight="1" x14ac:dyDescent="0.2">
      <c r="B25" s="136"/>
      <c r="C25" s="149"/>
      <c r="D25" s="75" t="s">
        <v>62</v>
      </c>
      <c r="E25" s="34">
        <v>3.3</v>
      </c>
      <c r="F25" s="80">
        <v>4.7</v>
      </c>
      <c r="G25" s="80">
        <v>1.1000000000000001</v>
      </c>
      <c r="H25" s="80">
        <v>0.8</v>
      </c>
      <c r="I25" s="80">
        <v>1</v>
      </c>
      <c r="J25" s="80">
        <v>0.3</v>
      </c>
      <c r="K25" s="80" t="s">
        <v>174</v>
      </c>
      <c r="L25" s="37">
        <v>11.2</v>
      </c>
    </row>
    <row r="26" spans="2:12" ht="15" customHeight="1" x14ac:dyDescent="0.2">
      <c r="B26" s="136"/>
      <c r="C26" s="149"/>
      <c r="D26" s="75" t="s">
        <v>63</v>
      </c>
      <c r="E26" s="34">
        <v>8.9</v>
      </c>
      <c r="F26" s="80">
        <v>4</v>
      </c>
      <c r="G26" s="80">
        <v>2.5</v>
      </c>
      <c r="H26" s="80">
        <v>0</v>
      </c>
      <c r="I26" s="80">
        <v>5.3</v>
      </c>
      <c r="J26" s="80">
        <v>1.4</v>
      </c>
      <c r="K26" s="80">
        <v>0.1</v>
      </c>
      <c r="L26" s="37">
        <v>22.2</v>
      </c>
    </row>
    <row r="27" spans="2:12" ht="15" customHeight="1" x14ac:dyDescent="0.2">
      <c r="B27" s="136"/>
      <c r="C27" s="150"/>
      <c r="D27" s="69" t="s">
        <v>9</v>
      </c>
      <c r="E27" s="57">
        <v>16</v>
      </c>
      <c r="F27" s="84">
        <v>21.9</v>
      </c>
      <c r="G27" s="84">
        <v>6.8</v>
      </c>
      <c r="H27" s="84">
        <v>20.9</v>
      </c>
      <c r="I27" s="84">
        <v>8.6</v>
      </c>
      <c r="J27" s="84">
        <v>2.2999999999999998</v>
      </c>
      <c r="K27" s="84">
        <v>0.1</v>
      </c>
      <c r="L27" s="59">
        <v>76.5</v>
      </c>
    </row>
    <row r="28" spans="2:12" ht="15" customHeight="1" x14ac:dyDescent="0.2">
      <c r="B28" s="136"/>
      <c r="C28" s="152" t="s">
        <v>9</v>
      </c>
      <c r="D28" s="75" t="s">
        <v>57</v>
      </c>
      <c r="E28" s="34" t="s">
        <v>174</v>
      </c>
      <c r="F28" s="80" t="s">
        <v>174</v>
      </c>
      <c r="G28" s="80" t="s">
        <v>174</v>
      </c>
      <c r="H28" s="80">
        <v>19</v>
      </c>
      <c r="I28" s="80" t="s">
        <v>174</v>
      </c>
      <c r="J28" s="80">
        <v>0.2</v>
      </c>
      <c r="K28" s="80" t="s">
        <v>174</v>
      </c>
      <c r="L28" s="37">
        <v>19.2</v>
      </c>
    </row>
    <row r="29" spans="2:12" ht="15" customHeight="1" x14ac:dyDescent="0.2">
      <c r="B29" s="136"/>
      <c r="C29" s="152"/>
      <c r="D29" s="75" t="s">
        <v>58</v>
      </c>
      <c r="E29" s="34">
        <v>0.3</v>
      </c>
      <c r="F29" s="80">
        <v>0.6</v>
      </c>
      <c r="G29" s="80" t="s">
        <v>174</v>
      </c>
      <c r="H29" s="80">
        <v>11.8</v>
      </c>
      <c r="I29" s="80" t="s">
        <v>174</v>
      </c>
      <c r="J29" s="80">
        <v>0</v>
      </c>
      <c r="K29" s="80" t="s">
        <v>174</v>
      </c>
      <c r="L29" s="37">
        <v>12.8</v>
      </c>
    </row>
    <row r="30" spans="2:12" ht="15" customHeight="1" x14ac:dyDescent="0.2">
      <c r="B30" s="136"/>
      <c r="C30" s="152"/>
      <c r="D30" s="75" t="s">
        <v>59</v>
      </c>
      <c r="E30" s="34">
        <v>2.5</v>
      </c>
      <c r="F30" s="80">
        <v>2.9</v>
      </c>
      <c r="G30" s="80">
        <v>1.3</v>
      </c>
      <c r="H30" s="80">
        <v>7.9</v>
      </c>
      <c r="I30" s="80">
        <v>1.1000000000000001</v>
      </c>
      <c r="J30" s="80">
        <v>1.3</v>
      </c>
      <c r="K30" s="80" t="s">
        <v>174</v>
      </c>
      <c r="L30" s="37">
        <v>16.899999999999999</v>
      </c>
    </row>
    <row r="31" spans="2:12" ht="15" customHeight="1" x14ac:dyDescent="0.2">
      <c r="B31" s="136"/>
      <c r="C31" s="152"/>
      <c r="D31" s="75" t="s">
        <v>60</v>
      </c>
      <c r="E31" s="34">
        <v>2.2000000000000002</v>
      </c>
      <c r="F31" s="80">
        <v>9.6</v>
      </c>
      <c r="G31" s="80">
        <v>1.2</v>
      </c>
      <c r="H31" s="80">
        <v>3.5</v>
      </c>
      <c r="I31" s="80">
        <v>2.6</v>
      </c>
      <c r="J31" s="80" t="s">
        <v>174</v>
      </c>
      <c r="K31" s="80" t="s">
        <v>174</v>
      </c>
      <c r="L31" s="37">
        <v>19.100000000000001</v>
      </c>
    </row>
    <row r="32" spans="2:12" ht="15" customHeight="1" x14ac:dyDescent="0.2">
      <c r="B32" s="136"/>
      <c r="C32" s="152"/>
      <c r="D32" s="75" t="s">
        <v>61</v>
      </c>
      <c r="E32" s="34">
        <v>2.1</v>
      </c>
      <c r="F32" s="80">
        <v>11.3</v>
      </c>
      <c r="G32" s="80">
        <v>1.3</v>
      </c>
      <c r="H32" s="80">
        <v>3.2</v>
      </c>
      <c r="I32" s="80">
        <v>3.2</v>
      </c>
      <c r="J32" s="80">
        <v>0.5</v>
      </c>
      <c r="K32" s="80">
        <v>0.1</v>
      </c>
      <c r="L32" s="37">
        <v>21.7</v>
      </c>
    </row>
    <row r="33" spans="2:12" ht="15" customHeight="1" x14ac:dyDescent="0.2">
      <c r="B33" s="136"/>
      <c r="C33" s="152"/>
      <c r="D33" s="75" t="s">
        <v>62</v>
      </c>
      <c r="E33" s="34">
        <v>5.9</v>
      </c>
      <c r="F33" s="80">
        <v>9.5</v>
      </c>
      <c r="G33" s="80">
        <v>1.5</v>
      </c>
      <c r="H33" s="80">
        <v>1.4</v>
      </c>
      <c r="I33" s="80">
        <v>3.5</v>
      </c>
      <c r="J33" s="80">
        <v>0.4</v>
      </c>
      <c r="K33" s="80" t="s">
        <v>174</v>
      </c>
      <c r="L33" s="37">
        <v>22.3</v>
      </c>
    </row>
    <row r="34" spans="2:12" ht="15" customHeight="1" x14ac:dyDescent="0.2">
      <c r="B34" s="136"/>
      <c r="C34" s="152"/>
      <c r="D34" s="75" t="s">
        <v>63</v>
      </c>
      <c r="E34" s="34">
        <v>19.100000000000001</v>
      </c>
      <c r="F34" s="80">
        <v>9.8000000000000007</v>
      </c>
      <c r="G34" s="80">
        <v>2.7</v>
      </c>
      <c r="H34" s="80">
        <v>0</v>
      </c>
      <c r="I34" s="80">
        <v>9.4</v>
      </c>
      <c r="J34" s="80">
        <v>1.9</v>
      </c>
      <c r="K34" s="80">
        <v>0.1</v>
      </c>
      <c r="L34" s="37">
        <v>43.1</v>
      </c>
    </row>
    <row r="35" spans="2:12" ht="15" customHeight="1" x14ac:dyDescent="0.2">
      <c r="B35" s="137"/>
      <c r="C35" s="153"/>
      <c r="D35" s="69" t="s">
        <v>9</v>
      </c>
      <c r="E35" s="57">
        <v>32.1</v>
      </c>
      <c r="F35" s="84">
        <v>43.8</v>
      </c>
      <c r="G35" s="84">
        <v>7.9</v>
      </c>
      <c r="H35" s="84">
        <v>46.9</v>
      </c>
      <c r="I35" s="84">
        <v>19.899999999999999</v>
      </c>
      <c r="J35" s="84">
        <v>4.3</v>
      </c>
      <c r="K35" s="84">
        <v>0.2</v>
      </c>
      <c r="L35" s="59">
        <v>155.19999999999999</v>
      </c>
    </row>
    <row r="36" spans="2:12" ht="15" customHeight="1" x14ac:dyDescent="0.2">
      <c r="B36" s="145" t="s">
        <v>107</v>
      </c>
      <c r="C36" s="148" t="s">
        <v>10</v>
      </c>
      <c r="D36" s="68" t="s">
        <v>57</v>
      </c>
      <c r="E36" s="21" t="s">
        <v>174</v>
      </c>
      <c r="F36" s="77" t="s">
        <v>174</v>
      </c>
      <c r="G36" s="77" t="s">
        <v>174</v>
      </c>
      <c r="H36" s="77">
        <v>21.8</v>
      </c>
      <c r="I36" s="77" t="s">
        <v>174</v>
      </c>
      <c r="J36" s="77">
        <v>0.2</v>
      </c>
      <c r="K36" s="77" t="s">
        <v>174</v>
      </c>
      <c r="L36" s="27">
        <v>22.1</v>
      </c>
    </row>
    <row r="37" spans="2:12" ht="15" customHeight="1" x14ac:dyDescent="0.2">
      <c r="B37" s="136"/>
      <c r="C37" s="149"/>
      <c r="D37" s="75" t="s">
        <v>58</v>
      </c>
      <c r="E37" s="34">
        <v>0.2</v>
      </c>
      <c r="F37" s="80">
        <v>0</v>
      </c>
      <c r="G37" s="80" t="s">
        <v>174</v>
      </c>
      <c r="H37" s="80">
        <v>16.899999999999999</v>
      </c>
      <c r="I37" s="80">
        <v>0.2</v>
      </c>
      <c r="J37" s="80">
        <v>0.5</v>
      </c>
      <c r="K37" s="80" t="s">
        <v>174</v>
      </c>
      <c r="L37" s="37">
        <v>17.899999999999999</v>
      </c>
    </row>
    <row r="38" spans="2:12" ht="15" customHeight="1" x14ac:dyDescent="0.2">
      <c r="B38" s="136"/>
      <c r="C38" s="149"/>
      <c r="D38" s="75" t="s">
        <v>59</v>
      </c>
      <c r="E38" s="34">
        <v>1.7</v>
      </c>
      <c r="F38" s="80">
        <v>1.5</v>
      </c>
      <c r="G38" s="80">
        <v>0.1</v>
      </c>
      <c r="H38" s="80">
        <v>10.8</v>
      </c>
      <c r="I38" s="80">
        <v>1.2</v>
      </c>
      <c r="J38" s="80">
        <v>1.2</v>
      </c>
      <c r="K38" s="80">
        <v>0.4</v>
      </c>
      <c r="L38" s="37">
        <v>16.899999999999999</v>
      </c>
    </row>
    <row r="39" spans="2:12" ht="15" customHeight="1" x14ac:dyDescent="0.2">
      <c r="B39" s="136"/>
      <c r="C39" s="149"/>
      <c r="D39" s="75" t="s">
        <v>60</v>
      </c>
      <c r="E39" s="34">
        <v>3.4</v>
      </c>
      <c r="F39" s="80">
        <v>12.2</v>
      </c>
      <c r="G39" s="80">
        <v>0.5</v>
      </c>
      <c r="H39" s="80">
        <v>3.9</v>
      </c>
      <c r="I39" s="80">
        <v>4.8</v>
      </c>
      <c r="J39" s="80">
        <v>0.2</v>
      </c>
      <c r="K39" s="80">
        <v>0.6</v>
      </c>
      <c r="L39" s="37">
        <v>25.6</v>
      </c>
    </row>
    <row r="40" spans="2:12" ht="15" customHeight="1" x14ac:dyDescent="0.2">
      <c r="B40" s="136"/>
      <c r="C40" s="149"/>
      <c r="D40" s="75" t="s">
        <v>61</v>
      </c>
      <c r="E40" s="34">
        <v>3.3</v>
      </c>
      <c r="F40" s="80">
        <v>14.9</v>
      </c>
      <c r="G40" s="80">
        <v>0.5</v>
      </c>
      <c r="H40" s="80">
        <v>2.5</v>
      </c>
      <c r="I40" s="80">
        <v>5.7</v>
      </c>
      <c r="J40" s="80">
        <v>1.3</v>
      </c>
      <c r="K40" s="80">
        <v>0.1</v>
      </c>
      <c r="L40" s="37">
        <v>28.2</v>
      </c>
    </row>
    <row r="41" spans="2:12" ht="15" customHeight="1" x14ac:dyDescent="0.2">
      <c r="B41" s="136"/>
      <c r="C41" s="149"/>
      <c r="D41" s="75" t="s">
        <v>62</v>
      </c>
      <c r="E41" s="34">
        <v>7.5</v>
      </c>
      <c r="F41" s="80">
        <v>14.1</v>
      </c>
      <c r="G41" s="80">
        <v>1.2</v>
      </c>
      <c r="H41" s="80">
        <v>0.9</v>
      </c>
      <c r="I41" s="80">
        <v>3.5</v>
      </c>
      <c r="J41" s="80">
        <v>0.8</v>
      </c>
      <c r="K41" s="80">
        <v>0.6</v>
      </c>
      <c r="L41" s="37">
        <v>28.6</v>
      </c>
    </row>
    <row r="42" spans="2:12" ht="15" customHeight="1" x14ac:dyDescent="0.2">
      <c r="B42" s="136"/>
      <c r="C42" s="149"/>
      <c r="D42" s="75" t="s">
        <v>63</v>
      </c>
      <c r="E42" s="34">
        <v>17.5</v>
      </c>
      <c r="F42" s="80">
        <v>6.6</v>
      </c>
      <c r="G42" s="80">
        <v>2.2999999999999998</v>
      </c>
      <c r="H42" s="80">
        <v>0.3</v>
      </c>
      <c r="I42" s="80">
        <v>6.9</v>
      </c>
      <c r="J42" s="80">
        <v>1.8</v>
      </c>
      <c r="K42" s="80">
        <v>0.1</v>
      </c>
      <c r="L42" s="37">
        <v>35.5</v>
      </c>
    </row>
    <row r="43" spans="2:12" ht="15" customHeight="1" x14ac:dyDescent="0.2">
      <c r="B43" s="136"/>
      <c r="C43" s="150"/>
      <c r="D43" s="69" t="s">
        <v>9</v>
      </c>
      <c r="E43" s="57">
        <v>33.700000000000003</v>
      </c>
      <c r="F43" s="84">
        <v>49.3</v>
      </c>
      <c r="G43" s="84">
        <v>4.5999999999999996</v>
      </c>
      <c r="H43" s="84">
        <v>57.1</v>
      </c>
      <c r="I43" s="84">
        <v>22.4</v>
      </c>
      <c r="J43" s="84">
        <v>6</v>
      </c>
      <c r="K43" s="84">
        <v>1.7</v>
      </c>
      <c r="L43" s="59">
        <v>174.8</v>
      </c>
    </row>
    <row r="44" spans="2:12" ht="15" customHeight="1" x14ac:dyDescent="0.2">
      <c r="B44" s="136"/>
      <c r="C44" s="151" t="s">
        <v>11</v>
      </c>
      <c r="D44" s="70" t="s">
        <v>57</v>
      </c>
      <c r="E44" s="47" t="s">
        <v>174</v>
      </c>
      <c r="F44" s="85" t="s">
        <v>174</v>
      </c>
      <c r="G44" s="85" t="s">
        <v>174</v>
      </c>
      <c r="H44" s="85">
        <v>22.7</v>
      </c>
      <c r="I44" s="85" t="s">
        <v>174</v>
      </c>
      <c r="J44" s="85">
        <v>0.4</v>
      </c>
      <c r="K44" s="85">
        <v>0.1</v>
      </c>
      <c r="L44" s="49">
        <v>23.2</v>
      </c>
    </row>
    <row r="45" spans="2:12" ht="15" customHeight="1" x14ac:dyDescent="0.2">
      <c r="B45" s="136"/>
      <c r="C45" s="149"/>
      <c r="D45" s="75" t="s">
        <v>58</v>
      </c>
      <c r="E45" s="34">
        <v>0.6</v>
      </c>
      <c r="F45" s="80">
        <v>0.3</v>
      </c>
      <c r="G45" s="80" t="s">
        <v>174</v>
      </c>
      <c r="H45" s="80">
        <v>11.5</v>
      </c>
      <c r="I45" s="80">
        <v>0.4</v>
      </c>
      <c r="J45" s="80">
        <v>0.2</v>
      </c>
      <c r="K45" s="80" t="s">
        <v>174</v>
      </c>
      <c r="L45" s="37">
        <v>12.9</v>
      </c>
    </row>
    <row r="46" spans="2:12" ht="15" customHeight="1" x14ac:dyDescent="0.2">
      <c r="B46" s="136"/>
      <c r="C46" s="149"/>
      <c r="D46" s="75" t="s">
        <v>59</v>
      </c>
      <c r="E46" s="34">
        <v>2.7</v>
      </c>
      <c r="F46" s="80">
        <v>3.7</v>
      </c>
      <c r="G46" s="80">
        <v>0.7</v>
      </c>
      <c r="H46" s="80">
        <v>7.8</v>
      </c>
      <c r="I46" s="80">
        <v>1.6</v>
      </c>
      <c r="J46" s="80">
        <v>0.2</v>
      </c>
      <c r="K46" s="80">
        <v>0.6</v>
      </c>
      <c r="L46" s="37">
        <v>17.3</v>
      </c>
    </row>
    <row r="47" spans="2:12" ht="15" customHeight="1" x14ac:dyDescent="0.2">
      <c r="B47" s="136"/>
      <c r="C47" s="149"/>
      <c r="D47" s="75" t="s">
        <v>60</v>
      </c>
      <c r="E47" s="34">
        <v>3</v>
      </c>
      <c r="F47" s="80">
        <v>14.2</v>
      </c>
      <c r="G47" s="80">
        <v>1.9</v>
      </c>
      <c r="H47" s="80">
        <v>2.6</v>
      </c>
      <c r="I47" s="80">
        <v>2.6</v>
      </c>
      <c r="J47" s="80">
        <v>0.1</v>
      </c>
      <c r="K47" s="80">
        <v>0.2</v>
      </c>
      <c r="L47" s="37">
        <v>24.6</v>
      </c>
    </row>
    <row r="48" spans="2:12" ht="15" customHeight="1" x14ac:dyDescent="0.2">
      <c r="B48" s="136"/>
      <c r="C48" s="149"/>
      <c r="D48" s="75" t="s">
        <v>61</v>
      </c>
      <c r="E48" s="34">
        <v>3.6</v>
      </c>
      <c r="F48" s="80">
        <v>15.1</v>
      </c>
      <c r="G48" s="80">
        <v>4.2</v>
      </c>
      <c r="H48" s="80">
        <v>1.5</v>
      </c>
      <c r="I48" s="80">
        <v>1.7</v>
      </c>
      <c r="J48" s="80">
        <v>0.1</v>
      </c>
      <c r="K48" s="80">
        <v>0.4</v>
      </c>
      <c r="L48" s="37">
        <v>26.7</v>
      </c>
    </row>
    <row r="49" spans="2:12" ht="15" customHeight="1" x14ac:dyDescent="0.2">
      <c r="B49" s="136"/>
      <c r="C49" s="149"/>
      <c r="D49" s="75" t="s">
        <v>62</v>
      </c>
      <c r="E49" s="34">
        <v>9.1</v>
      </c>
      <c r="F49" s="80">
        <v>10.9</v>
      </c>
      <c r="G49" s="80">
        <v>2.8</v>
      </c>
      <c r="H49" s="80">
        <v>0.5</v>
      </c>
      <c r="I49" s="80">
        <v>3.5</v>
      </c>
      <c r="J49" s="80">
        <v>0.6</v>
      </c>
      <c r="K49" s="80">
        <v>0.3</v>
      </c>
      <c r="L49" s="37">
        <v>27.9</v>
      </c>
    </row>
    <row r="50" spans="2:12" ht="15" customHeight="1" x14ac:dyDescent="0.2">
      <c r="B50" s="136"/>
      <c r="C50" s="149"/>
      <c r="D50" s="75" t="s">
        <v>63</v>
      </c>
      <c r="E50" s="34">
        <v>14</v>
      </c>
      <c r="F50" s="80">
        <v>5.2</v>
      </c>
      <c r="G50" s="80">
        <v>3.9</v>
      </c>
      <c r="H50" s="80">
        <v>0.3</v>
      </c>
      <c r="I50" s="80">
        <v>13.9</v>
      </c>
      <c r="J50" s="80">
        <v>2.1</v>
      </c>
      <c r="K50" s="80">
        <v>0.3</v>
      </c>
      <c r="L50" s="37">
        <v>39.700000000000003</v>
      </c>
    </row>
    <row r="51" spans="2:12" ht="15" customHeight="1" x14ac:dyDescent="0.2">
      <c r="B51" s="136"/>
      <c r="C51" s="150"/>
      <c r="D51" s="69" t="s">
        <v>9</v>
      </c>
      <c r="E51" s="57">
        <v>33.1</v>
      </c>
      <c r="F51" s="84">
        <v>49.3</v>
      </c>
      <c r="G51" s="84">
        <v>13.5</v>
      </c>
      <c r="H51" s="84">
        <v>47</v>
      </c>
      <c r="I51" s="84">
        <v>23.8</v>
      </c>
      <c r="J51" s="84">
        <v>3.7</v>
      </c>
      <c r="K51" s="84">
        <v>1.9</v>
      </c>
      <c r="L51" s="59">
        <v>172.4</v>
      </c>
    </row>
    <row r="52" spans="2:12" ht="15" customHeight="1" x14ac:dyDescent="0.2">
      <c r="B52" s="136"/>
      <c r="C52" s="152" t="s">
        <v>9</v>
      </c>
      <c r="D52" s="75" t="s">
        <v>57</v>
      </c>
      <c r="E52" s="34" t="s">
        <v>174</v>
      </c>
      <c r="F52" s="80" t="s">
        <v>174</v>
      </c>
      <c r="G52" s="80" t="s">
        <v>174</v>
      </c>
      <c r="H52" s="80">
        <v>44.6</v>
      </c>
      <c r="I52" s="80" t="s">
        <v>174</v>
      </c>
      <c r="J52" s="80">
        <v>0.6</v>
      </c>
      <c r="K52" s="80">
        <v>0.1</v>
      </c>
      <c r="L52" s="37">
        <v>45.3</v>
      </c>
    </row>
    <row r="53" spans="2:12" ht="15" customHeight="1" x14ac:dyDescent="0.2">
      <c r="B53" s="136"/>
      <c r="C53" s="152"/>
      <c r="D53" s="75" t="s">
        <v>58</v>
      </c>
      <c r="E53" s="34">
        <v>0.8</v>
      </c>
      <c r="F53" s="80">
        <v>0.3</v>
      </c>
      <c r="G53" s="80" t="s">
        <v>174</v>
      </c>
      <c r="H53" s="80">
        <v>28.4</v>
      </c>
      <c r="I53" s="80">
        <v>0.7</v>
      </c>
      <c r="J53" s="80">
        <v>0.6</v>
      </c>
      <c r="K53" s="80" t="s">
        <v>174</v>
      </c>
      <c r="L53" s="37">
        <v>30.8</v>
      </c>
    </row>
    <row r="54" spans="2:12" ht="15" customHeight="1" x14ac:dyDescent="0.2">
      <c r="B54" s="136"/>
      <c r="C54" s="152"/>
      <c r="D54" s="75" t="s">
        <v>59</v>
      </c>
      <c r="E54" s="34">
        <v>4.4000000000000004</v>
      </c>
      <c r="F54" s="80">
        <v>5.2</v>
      </c>
      <c r="G54" s="80">
        <v>0.8</v>
      </c>
      <c r="H54" s="80">
        <v>18.600000000000001</v>
      </c>
      <c r="I54" s="80">
        <v>2.7</v>
      </c>
      <c r="J54" s="80">
        <v>1.4</v>
      </c>
      <c r="K54" s="80">
        <v>1</v>
      </c>
      <c r="L54" s="37">
        <v>34.299999999999997</v>
      </c>
    </row>
    <row r="55" spans="2:12" ht="15" customHeight="1" x14ac:dyDescent="0.2">
      <c r="B55" s="136"/>
      <c r="C55" s="152"/>
      <c r="D55" s="75" t="s">
        <v>60</v>
      </c>
      <c r="E55" s="34">
        <v>6.4</v>
      </c>
      <c r="F55" s="80">
        <v>26.3</v>
      </c>
      <c r="G55" s="80">
        <v>2.2999999999999998</v>
      </c>
      <c r="H55" s="80">
        <v>6.5</v>
      </c>
      <c r="I55" s="80">
        <v>7.5</v>
      </c>
      <c r="J55" s="80">
        <v>0.3</v>
      </c>
      <c r="K55" s="80">
        <v>0.8</v>
      </c>
      <c r="L55" s="37">
        <v>50.2</v>
      </c>
    </row>
    <row r="56" spans="2:12" ht="15" customHeight="1" x14ac:dyDescent="0.2">
      <c r="B56" s="136"/>
      <c r="C56" s="152"/>
      <c r="D56" s="75" t="s">
        <v>61</v>
      </c>
      <c r="E56" s="34">
        <v>6.9</v>
      </c>
      <c r="F56" s="80">
        <v>30</v>
      </c>
      <c r="G56" s="80">
        <v>4.8</v>
      </c>
      <c r="H56" s="80">
        <v>3.9</v>
      </c>
      <c r="I56" s="80">
        <v>7.4</v>
      </c>
      <c r="J56" s="80">
        <v>1.4</v>
      </c>
      <c r="K56" s="80">
        <v>0.5</v>
      </c>
      <c r="L56" s="37">
        <v>54.9</v>
      </c>
    </row>
    <row r="57" spans="2:12" ht="15" customHeight="1" x14ac:dyDescent="0.2">
      <c r="B57" s="136"/>
      <c r="C57" s="152"/>
      <c r="D57" s="75" t="s">
        <v>62</v>
      </c>
      <c r="E57" s="34">
        <v>16.7</v>
      </c>
      <c r="F57" s="80">
        <v>25</v>
      </c>
      <c r="G57" s="80">
        <v>4.0999999999999996</v>
      </c>
      <c r="H57" s="80">
        <v>1.4</v>
      </c>
      <c r="I57" s="80">
        <v>7</v>
      </c>
      <c r="J57" s="80">
        <v>1.4</v>
      </c>
      <c r="K57" s="80">
        <v>0.9</v>
      </c>
      <c r="L57" s="37">
        <v>56.5</v>
      </c>
    </row>
    <row r="58" spans="2:12" ht="15" customHeight="1" x14ac:dyDescent="0.2">
      <c r="B58" s="136"/>
      <c r="C58" s="152"/>
      <c r="D58" s="75" t="s">
        <v>63</v>
      </c>
      <c r="E58" s="34">
        <v>31.5</v>
      </c>
      <c r="F58" s="80">
        <v>11.8</v>
      </c>
      <c r="G58" s="80">
        <v>6.1</v>
      </c>
      <c r="H58" s="80">
        <v>0.6</v>
      </c>
      <c r="I58" s="80">
        <v>20.8</v>
      </c>
      <c r="J58" s="80">
        <v>3.9</v>
      </c>
      <c r="K58" s="80">
        <v>0.4</v>
      </c>
      <c r="L58" s="37">
        <v>75.2</v>
      </c>
    </row>
    <row r="59" spans="2:12" ht="15" customHeight="1" x14ac:dyDescent="0.2">
      <c r="B59" s="137"/>
      <c r="C59" s="153"/>
      <c r="D59" s="69" t="s">
        <v>9</v>
      </c>
      <c r="E59" s="57">
        <v>66.7</v>
      </c>
      <c r="F59" s="84">
        <v>98.7</v>
      </c>
      <c r="G59" s="84">
        <v>18.100000000000001</v>
      </c>
      <c r="H59" s="84">
        <v>104.1</v>
      </c>
      <c r="I59" s="84">
        <v>46.2</v>
      </c>
      <c r="J59" s="84">
        <v>9.8000000000000007</v>
      </c>
      <c r="K59" s="84">
        <v>3.6</v>
      </c>
      <c r="L59" s="59">
        <v>347.2</v>
      </c>
    </row>
    <row r="60" spans="2:12" ht="15" customHeight="1" x14ac:dyDescent="0.2">
      <c r="B60" s="145" t="s">
        <v>108</v>
      </c>
      <c r="C60" s="148" t="s">
        <v>10</v>
      </c>
      <c r="D60" s="68" t="s">
        <v>57</v>
      </c>
      <c r="E60" s="21" t="s">
        <v>174</v>
      </c>
      <c r="F60" s="77" t="s">
        <v>174</v>
      </c>
      <c r="G60" s="77" t="s">
        <v>174</v>
      </c>
      <c r="H60" s="77">
        <v>25.8</v>
      </c>
      <c r="I60" s="77" t="s">
        <v>174</v>
      </c>
      <c r="J60" s="77">
        <v>0.4</v>
      </c>
      <c r="K60" s="77" t="s">
        <v>174</v>
      </c>
      <c r="L60" s="27">
        <v>26.2</v>
      </c>
    </row>
    <row r="61" spans="2:12" ht="15" customHeight="1" x14ac:dyDescent="0.2">
      <c r="B61" s="136"/>
      <c r="C61" s="149"/>
      <c r="D61" s="75" t="s">
        <v>58</v>
      </c>
      <c r="E61" s="34">
        <v>0.2</v>
      </c>
      <c r="F61" s="80" t="s">
        <v>174</v>
      </c>
      <c r="G61" s="80" t="s">
        <v>174</v>
      </c>
      <c r="H61" s="80">
        <v>15.5</v>
      </c>
      <c r="I61" s="80">
        <v>0.2</v>
      </c>
      <c r="J61" s="80">
        <v>0.3</v>
      </c>
      <c r="K61" s="80">
        <v>0.6</v>
      </c>
      <c r="L61" s="37">
        <v>16.8</v>
      </c>
    </row>
    <row r="62" spans="2:12" ht="15" customHeight="1" x14ac:dyDescent="0.2">
      <c r="B62" s="136"/>
      <c r="C62" s="149"/>
      <c r="D62" s="75" t="s">
        <v>59</v>
      </c>
      <c r="E62" s="34">
        <v>2</v>
      </c>
      <c r="F62" s="80">
        <v>1.9</v>
      </c>
      <c r="G62" s="80" t="s">
        <v>174</v>
      </c>
      <c r="H62" s="80">
        <v>13.6</v>
      </c>
      <c r="I62" s="80">
        <v>3</v>
      </c>
      <c r="J62" s="80">
        <v>0.8</v>
      </c>
      <c r="K62" s="80">
        <v>0.7</v>
      </c>
      <c r="L62" s="37">
        <v>22.1</v>
      </c>
    </row>
    <row r="63" spans="2:12" ht="15" customHeight="1" x14ac:dyDescent="0.2">
      <c r="B63" s="136"/>
      <c r="C63" s="149"/>
      <c r="D63" s="75" t="s">
        <v>60</v>
      </c>
      <c r="E63" s="34">
        <v>4.5</v>
      </c>
      <c r="F63" s="80">
        <v>13.4</v>
      </c>
      <c r="G63" s="80">
        <v>0.4</v>
      </c>
      <c r="H63" s="80">
        <v>6</v>
      </c>
      <c r="I63" s="80">
        <v>4</v>
      </c>
      <c r="J63" s="80">
        <v>0.9</v>
      </c>
      <c r="K63" s="80">
        <v>0.5</v>
      </c>
      <c r="L63" s="37">
        <v>29.7</v>
      </c>
    </row>
    <row r="64" spans="2:12" ht="15" customHeight="1" x14ac:dyDescent="0.2">
      <c r="B64" s="136"/>
      <c r="C64" s="149"/>
      <c r="D64" s="75" t="s">
        <v>61</v>
      </c>
      <c r="E64" s="34">
        <v>4.0999999999999996</v>
      </c>
      <c r="F64" s="80">
        <v>22.1</v>
      </c>
      <c r="G64" s="80">
        <v>0.7</v>
      </c>
      <c r="H64" s="80">
        <v>4.5999999999999996</v>
      </c>
      <c r="I64" s="80">
        <v>5.9</v>
      </c>
      <c r="J64" s="80">
        <v>0.9</v>
      </c>
      <c r="K64" s="80">
        <v>0.3</v>
      </c>
      <c r="L64" s="37">
        <v>38.6</v>
      </c>
    </row>
    <row r="65" spans="2:12" ht="15" customHeight="1" x14ac:dyDescent="0.2">
      <c r="B65" s="136"/>
      <c r="C65" s="149"/>
      <c r="D65" s="75" t="s">
        <v>62</v>
      </c>
      <c r="E65" s="34">
        <v>11.2</v>
      </c>
      <c r="F65" s="80">
        <v>14.9</v>
      </c>
      <c r="G65" s="80">
        <v>2.4</v>
      </c>
      <c r="H65" s="80">
        <v>3.6</v>
      </c>
      <c r="I65" s="80">
        <v>5.3</v>
      </c>
      <c r="J65" s="80">
        <v>0.3</v>
      </c>
      <c r="K65" s="80">
        <v>0.1</v>
      </c>
      <c r="L65" s="37">
        <v>37.9</v>
      </c>
    </row>
    <row r="66" spans="2:12" ht="15" customHeight="1" x14ac:dyDescent="0.2">
      <c r="B66" s="136"/>
      <c r="C66" s="149"/>
      <c r="D66" s="75" t="s">
        <v>63</v>
      </c>
      <c r="E66" s="34">
        <v>25.8</v>
      </c>
      <c r="F66" s="80">
        <v>8.8000000000000007</v>
      </c>
      <c r="G66" s="80">
        <v>2.6</v>
      </c>
      <c r="H66" s="80">
        <v>1</v>
      </c>
      <c r="I66" s="80">
        <v>8.6</v>
      </c>
      <c r="J66" s="80">
        <v>1.3</v>
      </c>
      <c r="K66" s="80" t="s">
        <v>174</v>
      </c>
      <c r="L66" s="37">
        <v>48.1</v>
      </c>
    </row>
    <row r="67" spans="2:12" ht="15" customHeight="1" x14ac:dyDescent="0.2">
      <c r="B67" s="136"/>
      <c r="C67" s="150"/>
      <c r="D67" s="69" t="s">
        <v>9</v>
      </c>
      <c r="E67" s="57">
        <v>47.7</v>
      </c>
      <c r="F67" s="84">
        <v>61.2</v>
      </c>
      <c r="G67" s="84">
        <v>6.1</v>
      </c>
      <c r="H67" s="84">
        <v>70.099999999999994</v>
      </c>
      <c r="I67" s="84">
        <v>27.2</v>
      </c>
      <c r="J67" s="84">
        <v>4.9000000000000004</v>
      </c>
      <c r="K67" s="84">
        <v>2.2000000000000002</v>
      </c>
      <c r="L67" s="59">
        <v>219.4</v>
      </c>
    </row>
    <row r="68" spans="2:12" ht="15" customHeight="1" x14ac:dyDescent="0.2">
      <c r="B68" s="136"/>
      <c r="C68" s="151" t="s">
        <v>11</v>
      </c>
      <c r="D68" s="70" t="s">
        <v>57</v>
      </c>
      <c r="E68" s="47" t="s">
        <v>174</v>
      </c>
      <c r="F68" s="85" t="s">
        <v>174</v>
      </c>
      <c r="G68" s="85" t="s">
        <v>174</v>
      </c>
      <c r="H68" s="85">
        <v>21.8</v>
      </c>
      <c r="I68" s="85" t="s">
        <v>174</v>
      </c>
      <c r="J68" s="85" t="s">
        <v>174</v>
      </c>
      <c r="K68" s="85" t="s">
        <v>174</v>
      </c>
      <c r="L68" s="49">
        <v>21.8</v>
      </c>
    </row>
    <row r="69" spans="2:12" ht="15" customHeight="1" x14ac:dyDescent="0.2">
      <c r="B69" s="136"/>
      <c r="C69" s="149"/>
      <c r="D69" s="75" t="s">
        <v>58</v>
      </c>
      <c r="E69" s="34">
        <v>0.4</v>
      </c>
      <c r="F69" s="80">
        <v>0.2</v>
      </c>
      <c r="G69" s="80">
        <v>0.5</v>
      </c>
      <c r="H69" s="80">
        <v>19.399999999999999</v>
      </c>
      <c r="I69" s="80">
        <v>0.2</v>
      </c>
      <c r="J69" s="80">
        <v>0.2</v>
      </c>
      <c r="K69" s="80" t="s">
        <v>174</v>
      </c>
      <c r="L69" s="37">
        <v>20.9</v>
      </c>
    </row>
    <row r="70" spans="2:12" ht="15" customHeight="1" x14ac:dyDescent="0.2">
      <c r="B70" s="136"/>
      <c r="C70" s="149"/>
      <c r="D70" s="75" t="s">
        <v>59</v>
      </c>
      <c r="E70" s="34">
        <v>2.9</v>
      </c>
      <c r="F70" s="80">
        <v>4.0999999999999996</v>
      </c>
      <c r="G70" s="80">
        <v>0.4</v>
      </c>
      <c r="H70" s="80">
        <v>8.1999999999999993</v>
      </c>
      <c r="I70" s="80">
        <v>2.5</v>
      </c>
      <c r="J70" s="80">
        <v>0.4</v>
      </c>
      <c r="K70" s="80">
        <v>0.6</v>
      </c>
      <c r="L70" s="37">
        <v>19.100000000000001</v>
      </c>
    </row>
    <row r="71" spans="2:12" ht="15" customHeight="1" x14ac:dyDescent="0.2">
      <c r="B71" s="136"/>
      <c r="C71" s="149"/>
      <c r="D71" s="75" t="s">
        <v>60</v>
      </c>
      <c r="E71" s="34">
        <v>4.2</v>
      </c>
      <c r="F71" s="80">
        <v>15.8</v>
      </c>
      <c r="G71" s="80">
        <v>2.8</v>
      </c>
      <c r="H71" s="80">
        <v>2.9</v>
      </c>
      <c r="I71" s="80">
        <v>3</v>
      </c>
      <c r="J71" s="80">
        <v>0.4</v>
      </c>
      <c r="K71" s="80" t="s">
        <v>174</v>
      </c>
      <c r="L71" s="37">
        <v>29.2</v>
      </c>
    </row>
    <row r="72" spans="2:12" ht="15" customHeight="1" x14ac:dyDescent="0.2">
      <c r="B72" s="136"/>
      <c r="C72" s="149"/>
      <c r="D72" s="75" t="s">
        <v>61</v>
      </c>
      <c r="E72" s="34">
        <v>4.5999999999999996</v>
      </c>
      <c r="F72" s="80">
        <v>20.6</v>
      </c>
      <c r="G72" s="80">
        <v>4.5</v>
      </c>
      <c r="H72" s="80">
        <v>1.8</v>
      </c>
      <c r="I72" s="80">
        <v>2.7</v>
      </c>
      <c r="J72" s="80">
        <v>0.1</v>
      </c>
      <c r="K72" s="80">
        <v>0.3</v>
      </c>
      <c r="L72" s="37">
        <v>34.700000000000003</v>
      </c>
    </row>
    <row r="73" spans="2:12" ht="15" customHeight="1" x14ac:dyDescent="0.2">
      <c r="B73" s="136"/>
      <c r="C73" s="149"/>
      <c r="D73" s="75" t="s">
        <v>62</v>
      </c>
      <c r="E73" s="34">
        <v>13.5</v>
      </c>
      <c r="F73" s="80">
        <v>13.2</v>
      </c>
      <c r="G73" s="80">
        <v>4.0999999999999996</v>
      </c>
      <c r="H73" s="80">
        <v>1.9</v>
      </c>
      <c r="I73" s="80">
        <v>3.2</v>
      </c>
      <c r="J73" s="80" t="s">
        <v>174</v>
      </c>
      <c r="K73" s="80">
        <v>1</v>
      </c>
      <c r="L73" s="37">
        <v>36.9</v>
      </c>
    </row>
    <row r="74" spans="2:12" ht="15" customHeight="1" x14ac:dyDescent="0.2">
      <c r="B74" s="136"/>
      <c r="C74" s="149"/>
      <c r="D74" s="75" t="s">
        <v>63</v>
      </c>
      <c r="E74" s="34">
        <v>21.8</v>
      </c>
      <c r="F74" s="80">
        <v>7.2</v>
      </c>
      <c r="G74" s="80">
        <v>9.4</v>
      </c>
      <c r="H74" s="80">
        <v>0.5</v>
      </c>
      <c r="I74" s="80">
        <v>22.5</v>
      </c>
      <c r="J74" s="80">
        <v>5.6</v>
      </c>
      <c r="K74" s="80">
        <v>0.7</v>
      </c>
      <c r="L74" s="37">
        <v>67.599999999999994</v>
      </c>
    </row>
    <row r="75" spans="2:12" ht="15" customHeight="1" x14ac:dyDescent="0.2">
      <c r="B75" s="136"/>
      <c r="C75" s="150"/>
      <c r="D75" s="69" t="s">
        <v>9</v>
      </c>
      <c r="E75" s="57">
        <v>47.4</v>
      </c>
      <c r="F75" s="84">
        <v>61.2</v>
      </c>
      <c r="G75" s="84">
        <v>21.7</v>
      </c>
      <c r="H75" s="84">
        <v>56.6</v>
      </c>
      <c r="I75" s="84">
        <v>34.1</v>
      </c>
      <c r="J75" s="84">
        <v>6.7</v>
      </c>
      <c r="K75" s="84">
        <v>2.6</v>
      </c>
      <c r="L75" s="59">
        <v>230.2</v>
      </c>
    </row>
    <row r="76" spans="2:12" ht="15" customHeight="1" x14ac:dyDescent="0.2">
      <c r="B76" s="136"/>
      <c r="C76" s="152" t="s">
        <v>9</v>
      </c>
      <c r="D76" s="75" t="s">
        <v>57</v>
      </c>
      <c r="E76" s="34" t="s">
        <v>174</v>
      </c>
      <c r="F76" s="80" t="s">
        <v>174</v>
      </c>
      <c r="G76" s="80" t="s">
        <v>174</v>
      </c>
      <c r="H76" s="80">
        <v>47.6</v>
      </c>
      <c r="I76" s="80" t="s">
        <v>174</v>
      </c>
      <c r="J76" s="80">
        <v>0.4</v>
      </c>
      <c r="K76" s="80" t="s">
        <v>174</v>
      </c>
      <c r="L76" s="37">
        <v>48</v>
      </c>
    </row>
    <row r="77" spans="2:12" ht="15" customHeight="1" x14ac:dyDescent="0.2">
      <c r="B77" s="136"/>
      <c r="C77" s="152"/>
      <c r="D77" s="75" t="s">
        <v>58</v>
      </c>
      <c r="E77" s="34">
        <v>0.6</v>
      </c>
      <c r="F77" s="80">
        <v>0.2</v>
      </c>
      <c r="G77" s="80">
        <v>0.5</v>
      </c>
      <c r="H77" s="80">
        <v>34.9</v>
      </c>
      <c r="I77" s="80">
        <v>0.4</v>
      </c>
      <c r="J77" s="80">
        <v>0.5</v>
      </c>
      <c r="K77" s="80">
        <v>0.6</v>
      </c>
      <c r="L77" s="37">
        <v>37.700000000000003</v>
      </c>
    </row>
    <row r="78" spans="2:12" ht="15" customHeight="1" x14ac:dyDescent="0.2">
      <c r="B78" s="136"/>
      <c r="C78" s="152"/>
      <c r="D78" s="75" t="s">
        <v>59</v>
      </c>
      <c r="E78" s="34">
        <v>4.9000000000000004</v>
      </c>
      <c r="F78" s="80">
        <v>6.1</v>
      </c>
      <c r="G78" s="80">
        <v>0.4</v>
      </c>
      <c r="H78" s="80">
        <v>21.8</v>
      </c>
      <c r="I78" s="80">
        <v>5.6</v>
      </c>
      <c r="J78" s="80">
        <v>1.2</v>
      </c>
      <c r="K78" s="80">
        <v>1.2</v>
      </c>
      <c r="L78" s="37">
        <v>41.2</v>
      </c>
    </row>
    <row r="79" spans="2:12" ht="15" customHeight="1" x14ac:dyDescent="0.2">
      <c r="B79" s="136"/>
      <c r="C79" s="152"/>
      <c r="D79" s="75" t="s">
        <v>60</v>
      </c>
      <c r="E79" s="34">
        <v>8.6</v>
      </c>
      <c r="F79" s="80">
        <v>29.2</v>
      </c>
      <c r="G79" s="80">
        <v>3.2</v>
      </c>
      <c r="H79" s="80">
        <v>9</v>
      </c>
      <c r="I79" s="80">
        <v>7.1</v>
      </c>
      <c r="J79" s="80">
        <v>1.2</v>
      </c>
      <c r="K79" s="80">
        <v>0.5</v>
      </c>
      <c r="L79" s="37">
        <v>58.8</v>
      </c>
    </row>
    <row r="80" spans="2:12" ht="15" customHeight="1" x14ac:dyDescent="0.2">
      <c r="B80" s="136"/>
      <c r="C80" s="152"/>
      <c r="D80" s="75" t="s">
        <v>61</v>
      </c>
      <c r="E80" s="34">
        <v>8.6999999999999993</v>
      </c>
      <c r="F80" s="80">
        <v>42.7</v>
      </c>
      <c r="G80" s="80">
        <v>5.3</v>
      </c>
      <c r="H80" s="80">
        <v>6.4</v>
      </c>
      <c r="I80" s="80">
        <v>8.6999999999999993</v>
      </c>
      <c r="J80" s="80">
        <v>1</v>
      </c>
      <c r="K80" s="80">
        <v>0.6</v>
      </c>
      <c r="L80" s="37">
        <v>73.3</v>
      </c>
    </row>
    <row r="81" spans="2:12" ht="15" customHeight="1" x14ac:dyDescent="0.2">
      <c r="B81" s="136"/>
      <c r="C81" s="152"/>
      <c r="D81" s="75" t="s">
        <v>62</v>
      </c>
      <c r="E81" s="34">
        <v>24.7</v>
      </c>
      <c r="F81" s="80">
        <v>28.1</v>
      </c>
      <c r="G81" s="80">
        <v>6.5</v>
      </c>
      <c r="H81" s="80">
        <v>5.5</v>
      </c>
      <c r="I81" s="80">
        <v>8.5</v>
      </c>
      <c r="J81" s="80">
        <v>0.3</v>
      </c>
      <c r="K81" s="80">
        <v>1.2</v>
      </c>
      <c r="L81" s="37">
        <v>74.8</v>
      </c>
    </row>
    <row r="82" spans="2:12" ht="15" customHeight="1" x14ac:dyDescent="0.2">
      <c r="B82" s="136"/>
      <c r="C82" s="152"/>
      <c r="D82" s="75" t="s">
        <v>63</v>
      </c>
      <c r="E82" s="34">
        <v>47.6</v>
      </c>
      <c r="F82" s="80">
        <v>16</v>
      </c>
      <c r="G82" s="80">
        <v>12</v>
      </c>
      <c r="H82" s="80">
        <v>1.5</v>
      </c>
      <c r="I82" s="80">
        <v>31.1</v>
      </c>
      <c r="J82" s="80">
        <v>6.8</v>
      </c>
      <c r="K82" s="80">
        <v>0.7</v>
      </c>
      <c r="L82" s="37">
        <v>115.7</v>
      </c>
    </row>
    <row r="83" spans="2:12" ht="15" customHeight="1" x14ac:dyDescent="0.2">
      <c r="B83" s="137"/>
      <c r="C83" s="153"/>
      <c r="D83" s="69" t="s">
        <v>9</v>
      </c>
      <c r="E83" s="57">
        <v>95.1</v>
      </c>
      <c r="F83" s="84">
        <v>122.4</v>
      </c>
      <c r="G83" s="84">
        <v>27.9</v>
      </c>
      <c r="H83" s="84">
        <v>126.6</v>
      </c>
      <c r="I83" s="84">
        <v>61.3</v>
      </c>
      <c r="J83" s="84">
        <v>11.5</v>
      </c>
      <c r="K83" s="84">
        <v>4.8</v>
      </c>
      <c r="L83" s="59">
        <v>449.5</v>
      </c>
    </row>
    <row r="84" spans="2:12" ht="15" customHeight="1" x14ac:dyDescent="0.2">
      <c r="B84" s="145" t="s">
        <v>109</v>
      </c>
      <c r="C84" s="148" t="s">
        <v>10</v>
      </c>
      <c r="D84" s="68" t="s">
        <v>57</v>
      </c>
      <c r="E84" s="21" t="s">
        <v>174</v>
      </c>
      <c r="F84" s="77" t="s">
        <v>174</v>
      </c>
      <c r="G84" s="77" t="s">
        <v>174</v>
      </c>
      <c r="H84" s="77">
        <v>8.6999999999999993</v>
      </c>
      <c r="I84" s="77" t="s">
        <v>174</v>
      </c>
      <c r="J84" s="77" t="s">
        <v>174</v>
      </c>
      <c r="K84" s="77" t="s">
        <v>174</v>
      </c>
      <c r="L84" s="27">
        <v>8.6999999999999993</v>
      </c>
    </row>
    <row r="85" spans="2:12" ht="15" customHeight="1" x14ac:dyDescent="0.2">
      <c r="B85" s="136"/>
      <c r="C85" s="149"/>
      <c r="D85" s="75" t="s">
        <v>58</v>
      </c>
      <c r="E85" s="34" t="s">
        <v>174</v>
      </c>
      <c r="F85" s="80">
        <v>0.1</v>
      </c>
      <c r="G85" s="80" t="s">
        <v>174</v>
      </c>
      <c r="H85" s="80">
        <v>6.6</v>
      </c>
      <c r="I85" s="80">
        <v>0.2</v>
      </c>
      <c r="J85" s="80">
        <v>0.1</v>
      </c>
      <c r="K85" s="80" t="s">
        <v>174</v>
      </c>
      <c r="L85" s="37">
        <v>7</v>
      </c>
    </row>
    <row r="86" spans="2:12" ht="15" customHeight="1" x14ac:dyDescent="0.2">
      <c r="B86" s="136"/>
      <c r="C86" s="149"/>
      <c r="D86" s="75" t="s">
        <v>59</v>
      </c>
      <c r="E86" s="34">
        <v>0.9</v>
      </c>
      <c r="F86" s="80">
        <v>1.5</v>
      </c>
      <c r="G86" s="80" t="s">
        <v>174</v>
      </c>
      <c r="H86" s="80">
        <v>4.5999999999999996</v>
      </c>
      <c r="I86" s="80">
        <v>0.8</v>
      </c>
      <c r="J86" s="80">
        <v>0.1</v>
      </c>
      <c r="K86" s="80" t="s">
        <v>174</v>
      </c>
      <c r="L86" s="37">
        <v>7.9</v>
      </c>
    </row>
    <row r="87" spans="2:12" ht="15" customHeight="1" x14ac:dyDescent="0.2">
      <c r="B87" s="136"/>
      <c r="C87" s="149"/>
      <c r="D87" s="75" t="s">
        <v>60</v>
      </c>
      <c r="E87" s="34">
        <v>0.5</v>
      </c>
      <c r="F87" s="80">
        <v>5.8</v>
      </c>
      <c r="G87" s="80">
        <v>0.1</v>
      </c>
      <c r="H87" s="80">
        <v>2.2000000000000002</v>
      </c>
      <c r="I87" s="80">
        <v>2.8</v>
      </c>
      <c r="J87" s="80">
        <v>0.3</v>
      </c>
      <c r="K87" s="80">
        <v>0.1</v>
      </c>
      <c r="L87" s="37">
        <v>11.9</v>
      </c>
    </row>
    <row r="88" spans="2:12" ht="15" customHeight="1" x14ac:dyDescent="0.2">
      <c r="B88" s="136"/>
      <c r="C88" s="149"/>
      <c r="D88" s="75" t="s">
        <v>61</v>
      </c>
      <c r="E88" s="34">
        <v>1.8</v>
      </c>
      <c r="F88" s="80">
        <v>5.8</v>
      </c>
      <c r="G88" s="80">
        <v>0.1</v>
      </c>
      <c r="H88" s="80">
        <v>1</v>
      </c>
      <c r="I88" s="80">
        <v>1.5</v>
      </c>
      <c r="J88" s="80">
        <v>0.7</v>
      </c>
      <c r="K88" s="80" t="s">
        <v>174</v>
      </c>
      <c r="L88" s="37">
        <v>11</v>
      </c>
    </row>
    <row r="89" spans="2:12" ht="15" customHeight="1" x14ac:dyDescent="0.2">
      <c r="B89" s="136"/>
      <c r="C89" s="149"/>
      <c r="D89" s="75" t="s">
        <v>62</v>
      </c>
      <c r="E89" s="34">
        <v>3.1</v>
      </c>
      <c r="F89" s="80">
        <v>5.0999999999999996</v>
      </c>
      <c r="G89" s="80">
        <v>0.5</v>
      </c>
      <c r="H89" s="80">
        <v>0.9</v>
      </c>
      <c r="I89" s="80">
        <v>2.1</v>
      </c>
      <c r="J89" s="80">
        <v>0.2</v>
      </c>
      <c r="K89" s="80">
        <v>0.1</v>
      </c>
      <c r="L89" s="37">
        <v>11.9</v>
      </c>
    </row>
    <row r="90" spans="2:12" ht="15" customHeight="1" x14ac:dyDescent="0.2">
      <c r="B90" s="136"/>
      <c r="C90" s="149"/>
      <c r="D90" s="75" t="s">
        <v>63</v>
      </c>
      <c r="E90" s="34">
        <v>9.5</v>
      </c>
      <c r="F90" s="80">
        <v>4.0999999999999996</v>
      </c>
      <c r="G90" s="80">
        <v>0.5</v>
      </c>
      <c r="H90" s="80" t="s">
        <v>174</v>
      </c>
      <c r="I90" s="80">
        <v>2.4</v>
      </c>
      <c r="J90" s="80">
        <v>1.2</v>
      </c>
      <c r="K90" s="80">
        <v>0.1</v>
      </c>
      <c r="L90" s="37">
        <v>17.8</v>
      </c>
    </row>
    <row r="91" spans="2:12" ht="15" customHeight="1" x14ac:dyDescent="0.2">
      <c r="B91" s="136"/>
      <c r="C91" s="150"/>
      <c r="D91" s="69" t="s">
        <v>9</v>
      </c>
      <c r="E91" s="57">
        <v>15.9</v>
      </c>
      <c r="F91" s="84">
        <v>22.3</v>
      </c>
      <c r="G91" s="84">
        <v>1.3</v>
      </c>
      <c r="H91" s="84">
        <v>24</v>
      </c>
      <c r="I91" s="84">
        <v>9.6999999999999993</v>
      </c>
      <c r="J91" s="84">
        <v>2.6</v>
      </c>
      <c r="K91" s="84">
        <v>0.3</v>
      </c>
      <c r="L91" s="59">
        <v>76.099999999999994</v>
      </c>
    </row>
    <row r="92" spans="2:12" ht="15" customHeight="1" x14ac:dyDescent="0.2">
      <c r="B92" s="136"/>
      <c r="C92" s="151" t="s">
        <v>11</v>
      </c>
      <c r="D92" s="70" t="s">
        <v>57</v>
      </c>
      <c r="E92" s="47" t="s">
        <v>174</v>
      </c>
      <c r="F92" s="85" t="s">
        <v>174</v>
      </c>
      <c r="G92" s="85" t="s">
        <v>174</v>
      </c>
      <c r="H92" s="85">
        <v>9.5</v>
      </c>
      <c r="I92" s="85" t="s">
        <v>174</v>
      </c>
      <c r="J92" s="85">
        <v>0.1</v>
      </c>
      <c r="K92" s="85" t="s">
        <v>174</v>
      </c>
      <c r="L92" s="49">
        <v>9.6</v>
      </c>
    </row>
    <row r="93" spans="2:12" ht="15" customHeight="1" x14ac:dyDescent="0.2">
      <c r="B93" s="136"/>
      <c r="C93" s="149"/>
      <c r="D93" s="75" t="s">
        <v>58</v>
      </c>
      <c r="E93" s="34">
        <v>0.1</v>
      </c>
      <c r="F93" s="80">
        <v>0.1</v>
      </c>
      <c r="G93" s="80" t="s">
        <v>174</v>
      </c>
      <c r="H93" s="80">
        <v>5.0999999999999996</v>
      </c>
      <c r="I93" s="80">
        <v>0.1</v>
      </c>
      <c r="J93" s="80">
        <v>0.1</v>
      </c>
      <c r="K93" s="80" t="s">
        <v>174</v>
      </c>
      <c r="L93" s="37">
        <v>5.5</v>
      </c>
    </row>
    <row r="94" spans="2:12" ht="15" customHeight="1" x14ac:dyDescent="0.2">
      <c r="B94" s="136"/>
      <c r="C94" s="149"/>
      <c r="D94" s="75" t="s">
        <v>59</v>
      </c>
      <c r="E94" s="34">
        <v>0.8</v>
      </c>
      <c r="F94" s="80">
        <v>2.2999999999999998</v>
      </c>
      <c r="G94" s="80">
        <v>0.4</v>
      </c>
      <c r="H94" s="80">
        <v>3.1</v>
      </c>
      <c r="I94" s="80">
        <v>0.7</v>
      </c>
      <c r="J94" s="80">
        <v>0.2</v>
      </c>
      <c r="K94" s="80" t="s">
        <v>174</v>
      </c>
      <c r="L94" s="37">
        <v>7.5</v>
      </c>
    </row>
    <row r="95" spans="2:12" ht="15" customHeight="1" x14ac:dyDescent="0.2">
      <c r="B95" s="136"/>
      <c r="C95" s="149"/>
      <c r="D95" s="75" t="s">
        <v>60</v>
      </c>
      <c r="E95" s="34">
        <v>0.6</v>
      </c>
      <c r="F95" s="80">
        <v>6.7</v>
      </c>
      <c r="G95" s="80">
        <v>0.4</v>
      </c>
      <c r="H95" s="80">
        <v>1.6</v>
      </c>
      <c r="I95" s="80">
        <v>1.6</v>
      </c>
      <c r="J95" s="80">
        <v>0.1</v>
      </c>
      <c r="K95" s="80">
        <v>0.1</v>
      </c>
      <c r="L95" s="37">
        <v>11.2</v>
      </c>
    </row>
    <row r="96" spans="2:12" ht="15" customHeight="1" x14ac:dyDescent="0.2">
      <c r="B96" s="136"/>
      <c r="C96" s="149"/>
      <c r="D96" s="75" t="s">
        <v>61</v>
      </c>
      <c r="E96" s="34">
        <v>2.4</v>
      </c>
      <c r="F96" s="80">
        <v>5.2</v>
      </c>
      <c r="G96" s="80">
        <v>1.9</v>
      </c>
      <c r="H96" s="80">
        <v>0.8</v>
      </c>
      <c r="I96" s="80">
        <v>1</v>
      </c>
      <c r="J96" s="80">
        <v>0.2</v>
      </c>
      <c r="K96" s="80" t="s">
        <v>174</v>
      </c>
      <c r="L96" s="37">
        <v>11.4</v>
      </c>
    </row>
    <row r="97" spans="2:12" ht="15" customHeight="1" x14ac:dyDescent="0.2">
      <c r="B97" s="136"/>
      <c r="C97" s="149"/>
      <c r="D97" s="75" t="s">
        <v>62</v>
      </c>
      <c r="E97" s="34">
        <v>3.7</v>
      </c>
      <c r="F97" s="80">
        <v>4.5999999999999996</v>
      </c>
      <c r="G97" s="80">
        <v>1.2</v>
      </c>
      <c r="H97" s="80">
        <v>0.2</v>
      </c>
      <c r="I97" s="80">
        <v>1.1000000000000001</v>
      </c>
      <c r="J97" s="80">
        <v>1</v>
      </c>
      <c r="K97" s="80">
        <v>0.1</v>
      </c>
      <c r="L97" s="37">
        <v>11.9</v>
      </c>
    </row>
    <row r="98" spans="2:12" ht="15" customHeight="1" x14ac:dyDescent="0.2">
      <c r="B98" s="136"/>
      <c r="C98" s="149"/>
      <c r="D98" s="75" t="s">
        <v>63</v>
      </c>
      <c r="E98" s="34">
        <v>8.3000000000000007</v>
      </c>
      <c r="F98" s="80">
        <v>3.4</v>
      </c>
      <c r="G98" s="80">
        <v>1.8</v>
      </c>
      <c r="H98" s="80" t="s">
        <v>174</v>
      </c>
      <c r="I98" s="80">
        <v>5.7</v>
      </c>
      <c r="J98" s="80">
        <v>0.9</v>
      </c>
      <c r="K98" s="80">
        <v>0.1</v>
      </c>
      <c r="L98" s="37">
        <v>20.399999999999999</v>
      </c>
    </row>
    <row r="99" spans="2:12" ht="15" customHeight="1" x14ac:dyDescent="0.2">
      <c r="B99" s="136"/>
      <c r="C99" s="150"/>
      <c r="D99" s="69" t="s">
        <v>9</v>
      </c>
      <c r="E99" s="57">
        <v>15.9</v>
      </c>
      <c r="F99" s="84">
        <v>22.3</v>
      </c>
      <c r="G99" s="84">
        <v>5.8</v>
      </c>
      <c r="H99" s="84">
        <v>20.3</v>
      </c>
      <c r="I99" s="84">
        <v>10.199999999999999</v>
      </c>
      <c r="J99" s="84">
        <v>2.7</v>
      </c>
      <c r="K99" s="84">
        <v>0.3</v>
      </c>
      <c r="L99" s="59">
        <v>77.400000000000006</v>
      </c>
    </row>
    <row r="100" spans="2:12" ht="15" customHeight="1" x14ac:dyDescent="0.2">
      <c r="B100" s="136"/>
      <c r="C100" s="152" t="s">
        <v>9</v>
      </c>
      <c r="D100" s="75" t="s">
        <v>57</v>
      </c>
      <c r="E100" s="34" t="s">
        <v>174</v>
      </c>
      <c r="F100" s="80" t="s">
        <v>174</v>
      </c>
      <c r="G100" s="80" t="s">
        <v>174</v>
      </c>
      <c r="H100" s="80">
        <v>18.2</v>
      </c>
      <c r="I100" s="80" t="s">
        <v>174</v>
      </c>
      <c r="J100" s="80">
        <v>0.1</v>
      </c>
      <c r="K100" s="80" t="s">
        <v>174</v>
      </c>
      <c r="L100" s="37">
        <v>18.3</v>
      </c>
    </row>
    <row r="101" spans="2:12" ht="15" customHeight="1" x14ac:dyDescent="0.2">
      <c r="B101" s="136"/>
      <c r="C101" s="152"/>
      <c r="D101" s="75" t="s">
        <v>58</v>
      </c>
      <c r="E101" s="34">
        <v>0.1</v>
      </c>
      <c r="F101" s="80">
        <v>0.1</v>
      </c>
      <c r="G101" s="80" t="s">
        <v>174</v>
      </c>
      <c r="H101" s="80">
        <v>11.7</v>
      </c>
      <c r="I101" s="80">
        <v>0.3</v>
      </c>
      <c r="J101" s="80">
        <v>0.2</v>
      </c>
      <c r="K101" s="80" t="s">
        <v>174</v>
      </c>
      <c r="L101" s="37">
        <v>12.5</v>
      </c>
    </row>
    <row r="102" spans="2:12" ht="15" customHeight="1" x14ac:dyDescent="0.2">
      <c r="B102" s="136"/>
      <c r="C102" s="152"/>
      <c r="D102" s="75" t="s">
        <v>59</v>
      </c>
      <c r="E102" s="34">
        <v>1.7</v>
      </c>
      <c r="F102" s="80">
        <v>3.8</v>
      </c>
      <c r="G102" s="80">
        <v>0.4</v>
      </c>
      <c r="H102" s="80">
        <v>7.7</v>
      </c>
      <c r="I102" s="80">
        <v>1.5</v>
      </c>
      <c r="J102" s="80">
        <v>0.3</v>
      </c>
      <c r="K102" s="80" t="s">
        <v>174</v>
      </c>
      <c r="L102" s="37">
        <v>15.3</v>
      </c>
    </row>
    <row r="103" spans="2:12" ht="15" customHeight="1" x14ac:dyDescent="0.2">
      <c r="B103" s="136"/>
      <c r="C103" s="152"/>
      <c r="D103" s="75" t="s">
        <v>60</v>
      </c>
      <c r="E103" s="34">
        <v>1.1000000000000001</v>
      </c>
      <c r="F103" s="80">
        <v>12.5</v>
      </c>
      <c r="G103" s="80">
        <v>0.5</v>
      </c>
      <c r="H103" s="80">
        <v>3.8</v>
      </c>
      <c r="I103" s="80">
        <v>4.4000000000000004</v>
      </c>
      <c r="J103" s="80">
        <v>0.4</v>
      </c>
      <c r="K103" s="80">
        <v>0.3</v>
      </c>
      <c r="L103" s="37">
        <v>23.1</v>
      </c>
    </row>
    <row r="104" spans="2:12" ht="15" customHeight="1" x14ac:dyDescent="0.2">
      <c r="B104" s="136"/>
      <c r="C104" s="152"/>
      <c r="D104" s="75" t="s">
        <v>61</v>
      </c>
      <c r="E104" s="34">
        <v>4.2</v>
      </c>
      <c r="F104" s="80">
        <v>11</v>
      </c>
      <c r="G104" s="80">
        <v>2.1</v>
      </c>
      <c r="H104" s="80">
        <v>1.8</v>
      </c>
      <c r="I104" s="80">
        <v>2.5</v>
      </c>
      <c r="J104" s="80">
        <v>0.9</v>
      </c>
      <c r="K104" s="80" t="s">
        <v>174</v>
      </c>
      <c r="L104" s="37">
        <v>22.4</v>
      </c>
    </row>
    <row r="105" spans="2:12" ht="15" customHeight="1" x14ac:dyDescent="0.2">
      <c r="B105" s="136"/>
      <c r="C105" s="152"/>
      <c r="D105" s="75" t="s">
        <v>62</v>
      </c>
      <c r="E105" s="34">
        <v>6.8</v>
      </c>
      <c r="F105" s="80">
        <v>9.6999999999999993</v>
      </c>
      <c r="G105" s="80">
        <v>1.7</v>
      </c>
      <c r="H105" s="80">
        <v>1.2</v>
      </c>
      <c r="I105" s="80">
        <v>3.1</v>
      </c>
      <c r="J105" s="80">
        <v>1.2</v>
      </c>
      <c r="K105" s="80">
        <v>0.1</v>
      </c>
      <c r="L105" s="37">
        <v>23.8</v>
      </c>
    </row>
    <row r="106" spans="2:12" ht="15" customHeight="1" x14ac:dyDescent="0.2">
      <c r="B106" s="136"/>
      <c r="C106" s="152"/>
      <c r="D106" s="75" t="s">
        <v>63</v>
      </c>
      <c r="E106" s="34">
        <v>17.8</v>
      </c>
      <c r="F106" s="80">
        <v>7.5</v>
      </c>
      <c r="G106" s="80">
        <v>2.4</v>
      </c>
      <c r="H106" s="80" t="s">
        <v>174</v>
      </c>
      <c r="I106" s="80">
        <v>8.1</v>
      </c>
      <c r="J106" s="80">
        <v>2.2000000000000002</v>
      </c>
      <c r="K106" s="80">
        <v>0.1</v>
      </c>
      <c r="L106" s="37">
        <v>38.200000000000003</v>
      </c>
    </row>
    <row r="107" spans="2:12" ht="15" customHeight="1" x14ac:dyDescent="0.2">
      <c r="B107" s="137"/>
      <c r="C107" s="153"/>
      <c r="D107" s="69" t="s">
        <v>9</v>
      </c>
      <c r="E107" s="57">
        <v>31.7</v>
      </c>
      <c r="F107" s="84">
        <v>44.6</v>
      </c>
      <c r="G107" s="84">
        <v>7.1</v>
      </c>
      <c r="H107" s="84">
        <v>44.4</v>
      </c>
      <c r="I107" s="84">
        <v>19.899999999999999</v>
      </c>
      <c r="J107" s="84">
        <v>5.3</v>
      </c>
      <c r="K107" s="84">
        <v>0.6</v>
      </c>
      <c r="L107" s="59">
        <v>153.6</v>
      </c>
    </row>
    <row r="108" spans="2:12" ht="15" customHeight="1" x14ac:dyDescent="0.2">
      <c r="B108" s="145" t="s">
        <v>110</v>
      </c>
      <c r="C108" s="148" t="s">
        <v>10</v>
      </c>
      <c r="D108" s="68" t="s">
        <v>57</v>
      </c>
      <c r="E108" s="21" t="s">
        <v>174</v>
      </c>
      <c r="F108" s="77" t="s">
        <v>174</v>
      </c>
      <c r="G108" s="77" t="s">
        <v>174</v>
      </c>
      <c r="H108" s="77">
        <v>21.1</v>
      </c>
      <c r="I108" s="77" t="s">
        <v>174</v>
      </c>
      <c r="J108" s="77">
        <v>0.4</v>
      </c>
      <c r="K108" s="77" t="s">
        <v>174</v>
      </c>
      <c r="L108" s="27">
        <v>21.5</v>
      </c>
    </row>
    <row r="109" spans="2:12" ht="15" customHeight="1" x14ac:dyDescent="0.2">
      <c r="B109" s="136"/>
      <c r="C109" s="149"/>
      <c r="D109" s="75" t="s">
        <v>58</v>
      </c>
      <c r="E109" s="34" t="s">
        <v>174</v>
      </c>
      <c r="F109" s="80" t="s">
        <v>174</v>
      </c>
      <c r="G109" s="80" t="s">
        <v>174</v>
      </c>
      <c r="H109" s="80">
        <v>11.5</v>
      </c>
      <c r="I109" s="80">
        <v>0.3</v>
      </c>
      <c r="J109" s="80">
        <v>0.4</v>
      </c>
      <c r="K109" s="80">
        <v>0.8</v>
      </c>
      <c r="L109" s="37">
        <v>12.9</v>
      </c>
    </row>
    <row r="110" spans="2:12" ht="15" customHeight="1" x14ac:dyDescent="0.2">
      <c r="B110" s="136"/>
      <c r="C110" s="149"/>
      <c r="D110" s="75" t="s">
        <v>59</v>
      </c>
      <c r="E110" s="34">
        <v>3.4</v>
      </c>
      <c r="F110" s="80">
        <v>2.2000000000000002</v>
      </c>
      <c r="G110" s="80" t="s">
        <v>174</v>
      </c>
      <c r="H110" s="80">
        <v>6.2</v>
      </c>
      <c r="I110" s="80">
        <v>4</v>
      </c>
      <c r="J110" s="80" t="s">
        <v>174</v>
      </c>
      <c r="K110" s="80" t="s">
        <v>174</v>
      </c>
      <c r="L110" s="37">
        <v>15.7</v>
      </c>
    </row>
    <row r="111" spans="2:12" ht="15" customHeight="1" x14ac:dyDescent="0.2">
      <c r="B111" s="136"/>
      <c r="C111" s="149"/>
      <c r="D111" s="75" t="s">
        <v>60</v>
      </c>
      <c r="E111" s="34">
        <v>1.7</v>
      </c>
      <c r="F111" s="80">
        <v>11.4</v>
      </c>
      <c r="G111" s="80">
        <v>0.1</v>
      </c>
      <c r="H111" s="80">
        <v>4.7</v>
      </c>
      <c r="I111" s="80">
        <v>2.2000000000000002</v>
      </c>
      <c r="J111" s="80">
        <v>0.3</v>
      </c>
      <c r="K111" s="80" t="s">
        <v>174</v>
      </c>
      <c r="L111" s="37">
        <v>20.399999999999999</v>
      </c>
    </row>
    <row r="112" spans="2:12" ht="15" customHeight="1" x14ac:dyDescent="0.2">
      <c r="B112" s="136"/>
      <c r="C112" s="149"/>
      <c r="D112" s="75" t="s">
        <v>61</v>
      </c>
      <c r="E112" s="34">
        <v>2.2000000000000002</v>
      </c>
      <c r="F112" s="80">
        <v>14</v>
      </c>
      <c r="G112" s="80" t="s">
        <v>174</v>
      </c>
      <c r="H112" s="80">
        <v>4</v>
      </c>
      <c r="I112" s="80">
        <v>4.4000000000000004</v>
      </c>
      <c r="J112" s="80">
        <v>0.7</v>
      </c>
      <c r="K112" s="80">
        <v>0.2</v>
      </c>
      <c r="L112" s="37">
        <v>25.5</v>
      </c>
    </row>
    <row r="113" spans="2:12" ht="15" customHeight="1" x14ac:dyDescent="0.2">
      <c r="B113" s="136"/>
      <c r="C113" s="149"/>
      <c r="D113" s="75" t="s">
        <v>62</v>
      </c>
      <c r="E113" s="34">
        <v>6.3</v>
      </c>
      <c r="F113" s="80">
        <v>9.5</v>
      </c>
      <c r="G113" s="80">
        <v>0.9</v>
      </c>
      <c r="H113" s="80">
        <v>1.3</v>
      </c>
      <c r="I113" s="80">
        <v>2.7</v>
      </c>
      <c r="J113" s="80">
        <v>0.6</v>
      </c>
      <c r="K113" s="80">
        <v>0.8</v>
      </c>
      <c r="L113" s="37">
        <v>22</v>
      </c>
    </row>
    <row r="114" spans="2:12" ht="15" customHeight="1" x14ac:dyDescent="0.2">
      <c r="B114" s="136"/>
      <c r="C114" s="149"/>
      <c r="D114" s="75" t="s">
        <v>63</v>
      </c>
      <c r="E114" s="34">
        <v>20.100000000000001</v>
      </c>
      <c r="F114" s="80">
        <v>8.6999999999999993</v>
      </c>
      <c r="G114" s="80">
        <v>1.5</v>
      </c>
      <c r="H114" s="80">
        <v>0.2</v>
      </c>
      <c r="I114" s="80">
        <v>7.3</v>
      </c>
      <c r="J114" s="80">
        <v>1.7</v>
      </c>
      <c r="K114" s="80">
        <v>0.1</v>
      </c>
      <c r="L114" s="37">
        <v>39.6</v>
      </c>
    </row>
    <row r="115" spans="2:12" ht="15" customHeight="1" x14ac:dyDescent="0.2">
      <c r="B115" s="136"/>
      <c r="C115" s="150"/>
      <c r="D115" s="69" t="s">
        <v>9</v>
      </c>
      <c r="E115" s="57">
        <v>33.6</v>
      </c>
      <c r="F115" s="84">
        <v>45.8</v>
      </c>
      <c r="G115" s="84">
        <v>2.5</v>
      </c>
      <c r="H115" s="84">
        <v>48.9</v>
      </c>
      <c r="I115" s="84">
        <v>20.8</v>
      </c>
      <c r="J115" s="84">
        <v>4.2</v>
      </c>
      <c r="K115" s="84">
        <v>1.8</v>
      </c>
      <c r="L115" s="59">
        <v>157.6</v>
      </c>
    </row>
    <row r="116" spans="2:12" ht="15" customHeight="1" x14ac:dyDescent="0.2">
      <c r="B116" s="136"/>
      <c r="C116" s="151" t="s">
        <v>11</v>
      </c>
      <c r="D116" s="70" t="s">
        <v>57</v>
      </c>
      <c r="E116" s="47" t="s">
        <v>174</v>
      </c>
      <c r="F116" s="85" t="s">
        <v>174</v>
      </c>
      <c r="G116" s="85" t="s">
        <v>174</v>
      </c>
      <c r="H116" s="85">
        <v>19</v>
      </c>
      <c r="I116" s="85" t="s">
        <v>174</v>
      </c>
      <c r="J116" s="85">
        <v>0.1</v>
      </c>
      <c r="K116" s="85" t="s">
        <v>174</v>
      </c>
      <c r="L116" s="49">
        <v>19.100000000000001</v>
      </c>
    </row>
    <row r="117" spans="2:12" ht="15" customHeight="1" x14ac:dyDescent="0.2">
      <c r="B117" s="136"/>
      <c r="C117" s="149"/>
      <c r="D117" s="75" t="s">
        <v>58</v>
      </c>
      <c r="E117" s="34" t="s">
        <v>174</v>
      </c>
      <c r="F117" s="80" t="s">
        <v>174</v>
      </c>
      <c r="G117" s="80" t="s">
        <v>174</v>
      </c>
      <c r="H117" s="80">
        <v>11.6</v>
      </c>
      <c r="I117" s="80">
        <v>0.1</v>
      </c>
      <c r="J117" s="80">
        <v>0.4</v>
      </c>
      <c r="K117" s="80">
        <v>0.6</v>
      </c>
      <c r="L117" s="37">
        <v>12.6</v>
      </c>
    </row>
    <row r="118" spans="2:12" ht="15" customHeight="1" x14ac:dyDescent="0.2">
      <c r="B118" s="136"/>
      <c r="C118" s="149"/>
      <c r="D118" s="75" t="s">
        <v>59</v>
      </c>
      <c r="E118" s="34">
        <v>3.2</v>
      </c>
      <c r="F118" s="80">
        <v>4.4000000000000004</v>
      </c>
      <c r="G118" s="80">
        <v>0.5</v>
      </c>
      <c r="H118" s="80">
        <v>5.7</v>
      </c>
      <c r="I118" s="80">
        <v>2.6</v>
      </c>
      <c r="J118" s="80">
        <v>0.1</v>
      </c>
      <c r="K118" s="80" t="s">
        <v>174</v>
      </c>
      <c r="L118" s="37">
        <v>16.5</v>
      </c>
    </row>
    <row r="119" spans="2:12" ht="15" customHeight="1" x14ac:dyDescent="0.2">
      <c r="B119" s="136"/>
      <c r="C119" s="149"/>
      <c r="D119" s="75" t="s">
        <v>60</v>
      </c>
      <c r="E119" s="34">
        <v>2.2999999999999998</v>
      </c>
      <c r="F119" s="80">
        <v>12.1</v>
      </c>
      <c r="G119" s="80">
        <v>2</v>
      </c>
      <c r="H119" s="80">
        <v>2.4</v>
      </c>
      <c r="I119" s="80">
        <v>1.7</v>
      </c>
      <c r="J119" s="80">
        <v>0.3</v>
      </c>
      <c r="K119" s="80">
        <v>0.6</v>
      </c>
      <c r="L119" s="37">
        <v>21.3</v>
      </c>
    </row>
    <row r="120" spans="2:12" ht="15" customHeight="1" x14ac:dyDescent="0.2">
      <c r="B120" s="136"/>
      <c r="C120" s="149"/>
      <c r="D120" s="75" t="s">
        <v>61</v>
      </c>
      <c r="E120" s="34">
        <v>2.2999999999999998</v>
      </c>
      <c r="F120" s="80">
        <v>14.4</v>
      </c>
      <c r="G120" s="80">
        <v>4.5</v>
      </c>
      <c r="H120" s="80">
        <v>1.1000000000000001</v>
      </c>
      <c r="I120" s="80">
        <v>2.2000000000000002</v>
      </c>
      <c r="J120" s="80">
        <v>1.2</v>
      </c>
      <c r="K120" s="80">
        <v>0.3</v>
      </c>
      <c r="L120" s="37">
        <v>26</v>
      </c>
    </row>
    <row r="121" spans="2:12" ht="15" customHeight="1" x14ac:dyDescent="0.2">
      <c r="B121" s="136"/>
      <c r="C121" s="149"/>
      <c r="D121" s="75" t="s">
        <v>62</v>
      </c>
      <c r="E121" s="34">
        <v>7.3</v>
      </c>
      <c r="F121" s="80">
        <v>8.1999999999999993</v>
      </c>
      <c r="G121" s="80">
        <v>2.5</v>
      </c>
      <c r="H121" s="80">
        <v>1</v>
      </c>
      <c r="I121" s="80">
        <v>2.7</v>
      </c>
      <c r="J121" s="80">
        <v>1.2</v>
      </c>
      <c r="K121" s="80">
        <v>0.4</v>
      </c>
      <c r="L121" s="37">
        <v>23.4</v>
      </c>
    </row>
    <row r="122" spans="2:12" ht="15" customHeight="1" x14ac:dyDescent="0.2">
      <c r="B122" s="136"/>
      <c r="C122" s="149"/>
      <c r="D122" s="75" t="s">
        <v>63</v>
      </c>
      <c r="E122" s="34">
        <v>18.3</v>
      </c>
      <c r="F122" s="80">
        <v>6.7</v>
      </c>
      <c r="G122" s="80">
        <v>4.9000000000000004</v>
      </c>
      <c r="H122" s="80">
        <v>0.8</v>
      </c>
      <c r="I122" s="80">
        <v>12.5</v>
      </c>
      <c r="J122" s="80">
        <v>3.1</v>
      </c>
      <c r="K122" s="80">
        <v>0.1</v>
      </c>
      <c r="L122" s="37">
        <v>46.5</v>
      </c>
    </row>
    <row r="123" spans="2:12" ht="15" customHeight="1" x14ac:dyDescent="0.2">
      <c r="B123" s="136"/>
      <c r="C123" s="150"/>
      <c r="D123" s="69" t="s">
        <v>9</v>
      </c>
      <c r="E123" s="57">
        <v>33.5</v>
      </c>
      <c r="F123" s="84">
        <v>45.8</v>
      </c>
      <c r="G123" s="84">
        <v>14.5</v>
      </c>
      <c r="H123" s="84">
        <v>41.5</v>
      </c>
      <c r="I123" s="84">
        <v>21.9</v>
      </c>
      <c r="J123" s="84">
        <v>6.4</v>
      </c>
      <c r="K123" s="84">
        <v>1.9</v>
      </c>
      <c r="L123" s="59">
        <v>165.4</v>
      </c>
    </row>
    <row r="124" spans="2:12" ht="15" customHeight="1" x14ac:dyDescent="0.2">
      <c r="B124" s="136"/>
      <c r="C124" s="152" t="s">
        <v>9</v>
      </c>
      <c r="D124" s="75" t="s">
        <v>57</v>
      </c>
      <c r="E124" s="34" t="s">
        <v>174</v>
      </c>
      <c r="F124" s="80" t="s">
        <v>174</v>
      </c>
      <c r="G124" s="80" t="s">
        <v>174</v>
      </c>
      <c r="H124" s="80">
        <v>40</v>
      </c>
      <c r="I124" s="80" t="s">
        <v>174</v>
      </c>
      <c r="J124" s="80">
        <v>0.5</v>
      </c>
      <c r="K124" s="80" t="s">
        <v>174</v>
      </c>
      <c r="L124" s="37">
        <v>40.5</v>
      </c>
    </row>
    <row r="125" spans="2:12" ht="15" customHeight="1" x14ac:dyDescent="0.2">
      <c r="B125" s="136"/>
      <c r="C125" s="152"/>
      <c r="D125" s="75" t="s">
        <v>58</v>
      </c>
      <c r="E125" s="34" t="s">
        <v>174</v>
      </c>
      <c r="F125" s="80" t="s">
        <v>174</v>
      </c>
      <c r="G125" s="80" t="s">
        <v>174</v>
      </c>
      <c r="H125" s="80">
        <v>23</v>
      </c>
      <c r="I125" s="80">
        <v>0.4</v>
      </c>
      <c r="J125" s="80">
        <v>0.8</v>
      </c>
      <c r="K125" s="80">
        <v>1.3</v>
      </c>
      <c r="L125" s="37">
        <v>25.6</v>
      </c>
    </row>
    <row r="126" spans="2:12" ht="15" customHeight="1" x14ac:dyDescent="0.2">
      <c r="B126" s="136"/>
      <c r="C126" s="152"/>
      <c r="D126" s="75" t="s">
        <v>59</v>
      </c>
      <c r="E126" s="34">
        <v>6.6</v>
      </c>
      <c r="F126" s="80">
        <v>6.6</v>
      </c>
      <c r="G126" s="80">
        <v>0.5</v>
      </c>
      <c r="H126" s="80">
        <v>11.9</v>
      </c>
      <c r="I126" s="80">
        <v>6.6</v>
      </c>
      <c r="J126" s="80">
        <v>0.1</v>
      </c>
      <c r="K126" s="80" t="s">
        <v>174</v>
      </c>
      <c r="L126" s="37">
        <v>32.200000000000003</v>
      </c>
    </row>
    <row r="127" spans="2:12" ht="15" customHeight="1" x14ac:dyDescent="0.2">
      <c r="B127" s="136"/>
      <c r="C127" s="152"/>
      <c r="D127" s="75" t="s">
        <v>60</v>
      </c>
      <c r="E127" s="34">
        <v>4</v>
      </c>
      <c r="F127" s="80">
        <v>23.4</v>
      </c>
      <c r="G127" s="80">
        <v>2.1</v>
      </c>
      <c r="H127" s="80">
        <v>7.1</v>
      </c>
      <c r="I127" s="80">
        <v>3.9</v>
      </c>
      <c r="J127" s="80">
        <v>0.6</v>
      </c>
      <c r="K127" s="80">
        <v>0.6</v>
      </c>
      <c r="L127" s="37">
        <v>41.7</v>
      </c>
    </row>
    <row r="128" spans="2:12" ht="15" customHeight="1" x14ac:dyDescent="0.2">
      <c r="B128" s="136"/>
      <c r="C128" s="152"/>
      <c r="D128" s="75" t="s">
        <v>61</v>
      </c>
      <c r="E128" s="34">
        <v>4.5999999999999996</v>
      </c>
      <c r="F128" s="80">
        <v>28.4</v>
      </c>
      <c r="G128" s="80">
        <v>4.5</v>
      </c>
      <c r="H128" s="80">
        <v>5.0999999999999996</v>
      </c>
      <c r="I128" s="80">
        <v>6.7</v>
      </c>
      <c r="J128" s="80">
        <v>1.9</v>
      </c>
      <c r="K128" s="80">
        <v>0.5</v>
      </c>
      <c r="L128" s="37">
        <v>51.6</v>
      </c>
    </row>
    <row r="129" spans="2:12" ht="15" customHeight="1" x14ac:dyDescent="0.2">
      <c r="B129" s="136"/>
      <c r="C129" s="152"/>
      <c r="D129" s="75" t="s">
        <v>62</v>
      </c>
      <c r="E129" s="34">
        <v>13.6</v>
      </c>
      <c r="F129" s="80">
        <v>17.7</v>
      </c>
      <c r="G129" s="80">
        <v>3.4</v>
      </c>
      <c r="H129" s="80">
        <v>2.2999999999999998</v>
      </c>
      <c r="I129" s="80">
        <v>5.4</v>
      </c>
      <c r="J129" s="80">
        <v>1.9</v>
      </c>
      <c r="K129" s="80">
        <v>1.1000000000000001</v>
      </c>
      <c r="L129" s="37">
        <v>45.4</v>
      </c>
    </row>
    <row r="130" spans="2:12" ht="15" customHeight="1" x14ac:dyDescent="0.2">
      <c r="B130" s="136"/>
      <c r="C130" s="152"/>
      <c r="D130" s="75" t="s">
        <v>63</v>
      </c>
      <c r="E130" s="34">
        <v>38.4</v>
      </c>
      <c r="F130" s="80">
        <v>15.5</v>
      </c>
      <c r="G130" s="80">
        <v>6.4</v>
      </c>
      <c r="H130" s="80">
        <v>1</v>
      </c>
      <c r="I130" s="80">
        <v>19.8</v>
      </c>
      <c r="J130" s="80">
        <v>4.9000000000000004</v>
      </c>
      <c r="K130" s="80">
        <v>0.1</v>
      </c>
      <c r="L130" s="37">
        <v>86.1</v>
      </c>
    </row>
    <row r="131" spans="2:12" ht="15" customHeight="1" x14ac:dyDescent="0.2">
      <c r="B131" s="137"/>
      <c r="C131" s="153"/>
      <c r="D131" s="69" t="s">
        <v>9</v>
      </c>
      <c r="E131" s="57">
        <v>67.099999999999994</v>
      </c>
      <c r="F131" s="84">
        <v>91.6</v>
      </c>
      <c r="G131" s="84">
        <v>17</v>
      </c>
      <c r="H131" s="84">
        <v>90.4</v>
      </c>
      <c r="I131" s="84">
        <v>42.8</v>
      </c>
      <c r="J131" s="84">
        <v>10.6</v>
      </c>
      <c r="K131" s="84">
        <v>3.6</v>
      </c>
      <c r="L131" s="59">
        <v>323.10000000000002</v>
      </c>
    </row>
    <row r="132" spans="2:12" ht="15" customHeight="1" x14ac:dyDescent="0.2">
      <c r="B132" s="145" t="s">
        <v>111</v>
      </c>
      <c r="C132" s="148" t="s">
        <v>10</v>
      </c>
      <c r="D132" s="68" t="s">
        <v>57</v>
      </c>
      <c r="E132" s="21" t="s">
        <v>174</v>
      </c>
      <c r="F132" s="77" t="s">
        <v>174</v>
      </c>
      <c r="G132" s="77" t="s">
        <v>174</v>
      </c>
      <c r="H132" s="77">
        <v>11</v>
      </c>
      <c r="I132" s="77" t="s">
        <v>174</v>
      </c>
      <c r="J132" s="77" t="s">
        <v>174</v>
      </c>
      <c r="K132" s="77" t="s">
        <v>174</v>
      </c>
      <c r="L132" s="27">
        <v>11</v>
      </c>
    </row>
    <row r="133" spans="2:12" ht="15" customHeight="1" x14ac:dyDescent="0.2">
      <c r="B133" s="136"/>
      <c r="C133" s="149"/>
      <c r="D133" s="75" t="s">
        <v>58</v>
      </c>
      <c r="E133" s="34">
        <v>0.1</v>
      </c>
      <c r="F133" s="80">
        <v>0</v>
      </c>
      <c r="G133" s="80" t="s">
        <v>174</v>
      </c>
      <c r="H133" s="80">
        <v>7.2</v>
      </c>
      <c r="I133" s="80">
        <v>0.3</v>
      </c>
      <c r="J133" s="80">
        <v>0.1</v>
      </c>
      <c r="K133" s="80">
        <v>0.5</v>
      </c>
      <c r="L133" s="37">
        <v>8.3000000000000007</v>
      </c>
    </row>
    <row r="134" spans="2:12" ht="15" customHeight="1" x14ac:dyDescent="0.2">
      <c r="B134" s="136"/>
      <c r="C134" s="149"/>
      <c r="D134" s="75" t="s">
        <v>59</v>
      </c>
      <c r="E134" s="34">
        <v>1</v>
      </c>
      <c r="F134" s="80">
        <v>1.4</v>
      </c>
      <c r="G134" s="80">
        <v>0.3</v>
      </c>
      <c r="H134" s="80">
        <v>3.4</v>
      </c>
      <c r="I134" s="80">
        <v>0.2</v>
      </c>
      <c r="J134" s="80">
        <v>0.3</v>
      </c>
      <c r="K134" s="80">
        <v>0.3</v>
      </c>
      <c r="L134" s="37">
        <v>6.8</v>
      </c>
    </row>
    <row r="135" spans="2:12" ht="15" customHeight="1" x14ac:dyDescent="0.2">
      <c r="B135" s="136"/>
      <c r="C135" s="149"/>
      <c r="D135" s="75" t="s">
        <v>60</v>
      </c>
      <c r="E135" s="34">
        <v>1.4</v>
      </c>
      <c r="F135" s="80">
        <v>6.5</v>
      </c>
      <c r="G135" s="80">
        <v>0.4</v>
      </c>
      <c r="H135" s="80">
        <v>1.8</v>
      </c>
      <c r="I135" s="80">
        <v>1.5</v>
      </c>
      <c r="J135" s="80">
        <v>0.4</v>
      </c>
      <c r="K135" s="80">
        <v>0.5</v>
      </c>
      <c r="L135" s="37">
        <v>12.6</v>
      </c>
    </row>
    <row r="136" spans="2:12" ht="15" customHeight="1" x14ac:dyDescent="0.2">
      <c r="B136" s="136"/>
      <c r="C136" s="149"/>
      <c r="D136" s="75" t="s">
        <v>61</v>
      </c>
      <c r="E136" s="34">
        <v>0.8</v>
      </c>
      <c r="F136" s="80">
        <v>6.6</v>
      </c>
      <c r="G136" s="80">
        <v>0.4</v>
      </c>
      <c r="H136" s="80">
        <v>1.3</v>
      </c>
      <c r="I136" s="80">
        <v>1.1000000000000001</v>
      </c>
      <c r="J136" s="80">
        <v>0.2</v>
      </c>
      <c r="K136" s="80">
        <v>0.1</v>
      </c>
      <c r="L136" s="37">
        <v>10.4</v>
      </c>
    </row>
    <row r="137" spans="2:12" ht="15" customHeight="1" x14ac:dyDescent="0.2">
      <c r="B137" s="136"/>
      <c r="C137" s="149"/>
      <c r="D137" s="75" t="s">
        <v>62</v>
      </c>
      <c r="E137" s="34">
        <v>1.9</v>
      </c>
      <c r="F137" s="80">
        <v>5.2</v>
      </c>
      <c r="G137" s="80">
        <v>0.5</v>
      </c>
      <c r="H137" s="80">
        <v>0.5</v>
      </c>
      <c r="I137" s="80">
        <v>2.1</v>
      </c>
      <c r="J137" s="80">
        <v>0.2</v>
      </c>
      <c r="K137" s="80" t="s">
        <v>174</v>
      </c>
      <c r="L137" s="37">
        <v>10.4</v>
      </c>
    </row>
    <row r="138" spans="2:12" ht="15" customHeight="1" x14ac:dyDescent="0.2">
      <c r="B138" s="136"/>
      <c r="C138" s="149"/>
      <c r="D138" s="75" t="s">
        <v>63</v>
      </c>
      <c r="E138" s="34">
        <v>8.8000000000000007</v>
      </c>
      <c r="F138" s="80">
        <v>3.4</v>
      </c>
      <c r="G138" s="80">
        <v>0.4</v>
      </c>
      <c r="H138" s="80" t="s">
        <v>174</v>
      </c>
      <c r="I138" s="80">
        <v>3.8</v>
      </c>
      <c r="J138" s="80">
        <v>0.3</v>
      </c>
      <c r="K138" s="80" t="s">
        <v>174</v>
      </c>
      <c r="L138" s="37">
        <v>16.7</v>
      </c>
    </row>
    <row r="139" spans="2:12" ht="15" customHeight="1" x14ac:dyDescent="0.2">
      <c r="B139" s="136"/>
      <c r="C139" s="150"/>
      <c r="D139" s="69" t="s">
        <v>9</v>
      </c>
      <c r="E139" s="57">
        <v>14</v>
      </c>
      <c r="F139" s="84">
        <v>23.1</v>
      </c>
      <c r="G139" s="84">
        <v>1.9</v>
      </c>
      <c r="H139" s="84">
        <v>25.1</v>
      </c>
      <c r="I139" s="84">
        <v>9.1</v>
      </c>
      <c r="J139" s="84">
        <v>1.5</v>
      </c>
      <c r="K139" s="84">
        <v>1.4</v>
      </c>
      <c r="L139" s="59">
        <v>76.099999999999994</v>
      </c>
    </row>
    <row r="140" spans="2:12" ht="15" customHeight="1" x14ac:dyDescent="0.2">
      <c r="B140" s="136"/>
      <c r="C140" s="151" t="s">
        <v>11</v>
      </c>
      <c r="D140" s="70" t="s">
        <v>57</v>
      </c>
      <c r="E140" s="47" t="s">
        <v>174</v>
      </c>
      <c r="F140" s="85" t="s">
        <v>174</v>
      </c>
      <c r="G140" s="85" t="s">
        <v>174</v>
      </c>
      <c r="H140" s="85">
        <v>9.3000000000000007</v>
      </c>
      <c r="I140" s="85" t="s">
        <v>174</v>
      </c>
      <c r="J140" s="85" t="s">
        <v>174</v>
      </c>
      <c r="K140" s="85" t="s">
        <v>174</v>
      </c>
      <c r="L140" s="49">
        <v>9.3000000000000007</v>
      </c>
    </row>
    <row r="141" spans="2:12" ht="15" customHeight="1" x14ac:dyDescent="0.2">
      <c r="B141" s="136"/>
      <c r="C141" s="149"/>
      <c r="D141" s="75" t="s">
        <v>58</v>
      </c>
      <c r="E141" s="34">
        <v>0.1</v>
      </c>
      <c r="F141" s="80">
        <v>0.2</v>
      </c>
      <c r="G141" s="80" t="s">
        <v>174</v>
      </c>
      <c r="H141" s="80">
        <v>6</v>
      </c>
      <c r="I141" s="80" t="s">
        <v>174</v>
      </c>
      <c r="J141" s="80" t="s">
        <v>174</v>
      </c>
      <c r="K141" s="80">
        <v>0.7</v>
      </c>
      <c r="L141" s="37">
        <v>7.1</v>
      </c>
    </row>
    <row r="142" spans="2:12" ht="15" customHeight="1" x14ac:dyDescent="0.2">
      <c r="B142" s="136"/>
      <c r="C142" s="149"/>
      <c r="D142" s="75" t="s">
        <v>59</v>
      </c>
      <c r="E142" s="34">
        <v>1.2</v>
      </c>
      <c r="F142" s="80">
        <v>2.1</v>
      </c>
      <c r="G142" s="80">
        <v>0.4</v>
      </c>
      <c r="H142" s="80">
        <v>3.5</v>
      </c>
      <c r="I142" s="80">
        <v>0.6</v>
      </c>
      <c r="J142" s="80">
        <v>0.1</v>
      </c>
      <c r="K142" s="80">
        <v>0.2</v>
      </c>
      <c r="L142" s="37">
        <v>8.1</v>
      </c>
    </row>
    <row r="143" spans="2:12" ht="15" customHeight="1" x14ac:dyDescent="0.2">
      <c r="B143" s="136"/>
      <c r="C143" s="149"/>
      <c r="D143" s="75" t="s">
        <v>60</v>
      </c>
      <c r="E143" s="34">
        <v>1.8</v>
      </c>
      <c r="F143" s="80">
        <v>6.5</v>
      </c>
      <c r="G143" s="80">
        <v>0.7</v>
      </c>
      <c r="H143" s="80">
        <v>1.3</v>
      </c>
      <c r="I143" s="80">
        <v>0.7</v>
      </c>
      <c r="J143" s="80">
        <v>0.2</v>
      </c>
      <c r="K143" s="80">
        <v>0.1</v>
      </c>
      <c r="L143" s="37">
        <v>11.3</v>
      </c>
    </row>
    <row r="144" spans="2:12" ht="15" customHeight="1" x14ac:dyDescent="0.2">
      <c r="B144" s="136"/>
      <c r="C144" s="149"/>
      <c r="D144" s="75" t="s">
        <v>61</v>
      </c>
      <c r="E144" s="34">
        <v>0.8</v>
      </c>
      <c r="F144" s="80">
        <v>7.5</v>
      </c>
      <c r="G144" s="80">
        <v>1.1000000000000001</v>
      </c>
      <c r="H144" s="80">
        <v>0.7</v>
      </c>
      <c r="I144" s="80">
        <v>0.3</v>
      </c>
      <c r="J144" s="80">
        <v>0.1</v>
      </c>
      <c r="K144" s="80" t="s">
        <v>174</v>
      </c>
      <c r="L144" s="37">
        <v>10.6</v>
      </c>
    </row>
    <row r="145" spans="2:12" ht="15" customHeight="1" x14ac:dyDescent="0.2">
      <c r="B145" s="136"/>
      <c r="C145" s="149"/>
      <c r="D145" s="75" t="s">
        <v>62</v>
      </c>
      <c r="E145" s="34">
        <v>2.8</v>
      </c>
      <c r="F145" s="80">
        <v>4.5</v>
      </c>
      <c r="G145" s="80">
        <v>0.9</v>
      </c>
      <c r="H145" s="80">
        <v>0.2</v>
      </c>
      <c r="I145" s="80">
        <v>1.2</v>
      </c>
      <c r="J145" s="80">
        <v>0.1</v>
      </c>
      <c r="K145" s="80">
        <v>0.4</v>
      </c>
      <c r="L145" s="37">
        <v>10.1</v>
      </c>
    </row>
    <row r="146" spans="2:12" ht="15" customHeight="1" x14ac:dyDescent="0.2">
      <c r="B146" s="136"/>
      <c r="C146" s="149"/>
      <c r="D146" s="75" t="s">
        <v>63</v>
      </c>
      <c r="E146" s="34">
        <v>7.3</v>
      </c>
      <c r="F146" s="80">
        <v>2.2000000000000002</v>
      </c>
      <c r="G146" s="80">
        <v>2.1</v>
      </c>
      <c r="H146" s="80">
        <v>0.1</v>
      </c>
      <c r="I146" s="80">
        <v>5.6</v>
      </c>
      <c r="J146" s="80">
        <v>1.2</v>
      </c>
      <c r="K146" s="80" t="s">
        <v>174</v>
      </c>
      <c r="L146" s="37">
        <v>18.399999999999999</v>
      </c>
    </row>
    <row r="147" spans="2:12" ht="15" customHeight="1" x14ac:dyDescent="0.2">
      <c r="B147" s="136"/>
      <c r="C147" s="150"/>
      <c r="D147" s="69" t="s">
        <v>9</v>
      </c>
      <c r="E147" s="57">
        <v>13.9</v>
      </c>
      <c r="F147" s="84">
        <v>23.1</v>
      </c>
      <c r="G147" s="84">
        <v>5.2</v>
      </c>
      <c r="H147" s="84">
        <v>21.1</v>
      </c>
      <c r="I147" s="84">
        <v>8.4</v>
      </c>
      <c r="J147" s="84">
        <v>1.6</v>
      </c>
      <c r="K147" s="84">
        <v>1.5</v>
      </c>
      <c r="L147" s="59">
        <v>74.900000000000006</v>
      </c>
    </row>
    <row r="148" spans="2:12" ht="15" customHeight="1" x14ac:dyDescent="0.2">
      <c r="B148" s="136"/>
      <c r="C148" s="152" t="s">
        <v>9</v>
      </c>
      <c r="D148" s="75" t="s">
        <v>57</v>
      </c>
      <c r="E148" s="34" t="s">
        <v>174</v>
      </c>
      <c r="F148" s="80" t="s">
        <v>174</v>
      </c>
      <c r="G148" s="80" t="s">
        <v>174</v>
      </c>
      <c r="H148" s="80">
        <v>20.3</v>
      </c>
      <c r="I148" s="80" t="s">
        <v>174</v>
      </c>
      <c r="J148" s="80" t="s">
        <v>174</v>
      </c>
      <c r="K148" s="80" t="s">
        <v>174</v>
      </c>
      <c r="L148" s="37">
        <v>20.3</v>
      </c>
    </row>
    <row r="149" spans="2:12" ht="15" customHeight="1" x14ac:dyDescent="0.2">
      <c r="B149" s="136"/>
      <c r="C149" s="152"/>
      <c r="D149" s="75" t="s">
        <v>58</v>
      </c>
      <c r="E149" s="34">
        <v>0.2</v>
      </c>
      <c r="F149" s="80">
        <v>0.3</v>
      </c>
      <c r="G149" s="80" t="s">
        <v>174</v>
      </c>
      <c r="H149" s="80">
        <v>13.2</v>
      </c>
      <c r="I149" s="80">
        <v>0.3</v>
      </c>
      <c r="J149" s="80">
        <v>0.1</v>
      </c>
      <c r="K149" s="80">
        <v>1.2</v>
      </c>
      <c r="L149" s="37">
        <v>15.3</v>
      </c>
    </row>
    <row r="150" spans="2:12" ht="15" customHeight="1" x14ac:dyDescent="0.2">
      <c r="B150" s="136"/>
      <c r="C150" s="152"/>
      <c r="D150" s="75" t="s">
        <v>59</v>
      </c>
      <c r="E150" s="34">
        <v>2.2000000000000002</v>
      </c>
      <c r="F150" s="80">
        <v>3.5</v>
      </c>
      <c r="G150" s="80">
        <v>0.7</v>
      </c>
      <c r="H150" s="80">
        <v>6.9</v>
      </c>
      <c r="I150" s="80">
        <v>0.8</v>
      </c>
      <c r="J150" s="80">
        <v>0.3</v>
      </c>
      <c r="K150" s="80">
        <v>0.6</v>
      </c>
      <c r="L150" s="37">
        <v>14.9</v>
      </c>
    </row>
    <row r="151" spans="2:12" ht="15" customHeight="1" x14ac:dyDescent="0.2">
      <c r="B151" s="136"/>
      <c r="C151" s="152"/>
      <c r="D151" s="75" t="s">
        <v>60</v>
      </c>
      <c r="E151" s="34">
        <v>3.2</v>
      </c>
      <c r="F151" s="80">
        <v>13</v>
      </c>
      <c r="G151" s="80">
        <v>1.1000000000000001</v>
      </c>
      <c r="H151" s="80">
        <v>3.1</v>
      </c>
      <c r="I151" s="80">
        <v>2.2999999999999998</v>
      </c>
      <c r="J151" s="80">
        <v>0.6</v>
      </c>
      <c r="K151" s="80">
        <v>0.6</v>
      </c>
      <c r="L151" s="37">
        <v>23.9</v>
      </c>
    </row>
    <row r="152" spans="2:12" ht="15" customHeight="1" x14ac:dyDescent="0.2">
      <c r="B152" s="136"/>
      <c r="C152" s="152"/>
      <c r="D152" s="75" t="s">
        <v>61</v>
      </c>
      <c r="E152" s="34">
        <v>1.6</v>
      </c>
      <c r="F152" s="80">
        <v>14.1</v>
      </c>
      <c r="G152" s="80">
        <v>1.5</v>
      </c>
      <c r="H152" s="80">
        <v>2</v>
      </c>
      <c r="I152" s="80">
        <v>1.4</v>
      </c>
      <c r="J152" s="80">
        <v>0.2</v>
      </c>
      <c r="K152" s="80">
        <v>0.1</v>
      </c>
      <c r="L152" s="37">
        <v>20.9</v>
      </c>
    </row>
    <row r="153" spans="2:12" ht="15" customHeight="1" x14ac:dyDescent="0.2">
      <c r="B153" s="136"/>
      <c r="C153" s="152"/>
      <c r="D153" s="75" t="s">
        <v>62</v>
      </c>
      <c r="E153" s="34">
        <v>4.5999999999999996</v>
      </c>
      <c r="F153" s="80">
        <v>9.8000000000000007</v>
      </c>
      <c r="G153" s="80">
        <v>1.3</v>
      </c>
      <c r="H153" s="80">
        <v>0.8</v>
      </c>
      <c r="I153" s="80">
        <v>3.3</v>
      </c>
      <c r="J153" s="80">
        <v>0.3</v>
      </c>
      <c r="K153" s="80">
        <v>0.4</v>
      </c>
      <c r="L153" s="37">
        <v>20.5</v>
      </c>
    </row>
    <row r="154" spans="2:12" ht="15" customHeight="1" x14ac:dyDescent="0.2">
      <c r="B154" s="136"/>
      <c r="C154" s="152"/>
      <c r="D154" s="75" t="s">
        <v>63</v>
      </c>
      <c r="E154" s="34">
        <v>16.100000000000001</v>
      </c>
      <c r="F154" s="80">
        <v>5.6</v>
      </c>
      <c r="G154" s="80">
        <v>2.5</v>
      </c>
      <c r="H154" s="80">
        <v>0.1</v>
      </c>
      <c r="I154" s="80">
        <v>9.4</v>
      </c>
      <c r="J154" s="80">
        <v>1.5</v>
      </c>
      <c r="K154" s="80" t="s">
        <v>174</v>
      </c>
      <c r="L154" s="37">
        <v>35.200000000000003</v>
      </c>
    </row>
    <row r="155" spans="2:12" ht="15" customHeight="1" x14ac:dyDescent="0.2">
      <c r="B155" s="137"/>
      <c r="C155" s="153"/>
      <c r="D155" s="69" t="s">
        <v>9</v>
      </c>
      <c r="E155" s="57">
        <v>27.9</v>
      </c>
      <c r="F155" s="84">
        <v>46.3</v>
      </c>
      <c r="G155" s="84">
        <v>7.1</v>
      </c>
      <c r="H155" s="84">
        <v>46.3</v>
      </c>
      <c r="I155" s="84">
        <v>17.399999999999999</v>
      </c>
      <c r="J155" s="84">
        <v>3.2</v>
      </c>
      <c r="K155" s="84">
        <v>2.9</v>
      </c>
      <c r="L155" s="59">
        <v>151</v>
      </c>
    </row>
    <row r="156" spans="2:12" ht="15" customHeight="1" x14ac:dyDescent="0.2">
      <c r="B156" s="145" t="s">
        <v>112</v>
      </c>
      <c r="C156" s="148" t="s">
        <v>10</v>
      </c>
      <c r="D156" s="68" t="s">
        <v>57</v>
      </c>
      <c r="E156" s="21" t="s">
        <v>174</v>
      </c>
      <c r="F156" s="77" t="s">
        <v>174</v>
      </c>
      <c r="G156" s="77" t="s">
        <v>174</v>
      </c>
      <c r="H156" s="77">
        <v>4.7</v>
      </c>
      <c r="I156" s="77" t="s">
        <v>174</v>
      </c>
      <c r="J156" s="77">
        <v>0.5</v>
      </c>
      <c r="K156" s="77" t="s">
        <v>174</v>
      </c>
      <c r="L156" s="27">
        <v>5.2</v>
      </c>
    </row>
    <row r="157" spans="2:12" ht="15" customHeight="1" x14ac:dyDescent="0.2">
      <c r="B157" s="136"/>
      <c r="C157" s="149"/>
      <c r="D157" s="75" t="s">
        <v>58</v>
      </c>
      <c r="E157" s="34">
        <v>0.1</v>
      </c>
      <c r="F157" s="80" t="s">
        <v>174</v>
      </c>
      <c r="G157" s="80" t="s">
        <v>174</v>
      </c>
      <c r="H157" s="80">
        <v>3.4</v>
      </c>
      <c r="I157" s="80" t="s">
        <v>174</v>
      </c>
      <c r="J157" s="80">
        <v>0.1</v>
      </c>
      <c r="K157" s="80" t="s">
        <v>174</v>
      </c>
      <c r="L157" s="37">
        <v>3.5</v>
      </c>
    </row>
    <row r="158" spans="2:12" ht="15" customHeight="1" x14ac:dyDescent="0.2">
      <c r="B158" s="136"/>
      <c r="C158" s="149"/>
      <c r="D158" s="75" t="s">
        <v>59</v>
      </c>
      <c r="E158" s="34">
        <v>1</v>
      </c>
      <c r="F158" s="80">
        <v>0.1</v>
      </c>
      <c r="G158" s="80" t="s">
        <v>174</v>
      </c>
      <c r="H158" s="80">
        <v>3.1</v>
      </c>
      <c r="I158" s="80">
        <v>0.9</v>
      </c>
      <c r="J158" s="80">
        <v>0.6</v>
      </c>
      <c r="K158" s="80">
        <v>0.1</v>
      </c>
      <c r="L158" s="37">
        <v>5.8</v>
      </c>
    </row>
    <row r="159" spans="2:12" ht="15" customHeight="1" x14ac:dyDescent="0.2">
      <c r="B159" s="136"/>
      <c r="C159" s="149"/>
      <c r="D159" s="75" t="s">
        <v>60</v>
      </c>
      <c r="E159" s="34">
        <v>0.3</v>
      </c>
      <c r="F159" s="80">
        <v>2.7</v>
      </c>
      <c r="G159" s="80">
        <v>0.1</v>
      </c>
      <c r="H159" s="80">
        <v>0.6</v>
      </c>
      <c r="I159" s="80">
        <v>1.3</v>
      </c>
      <c r="J159" s="80">
        <v>0.1</v>
      </c>
      <c r="K159" s="80">
        <v>0.2</v>
      </c>
      <c r="L159" s="37">
        <v>5.3</v>
      </c>
    </row>
    <row r="160" spans="2:12" ht="15" customHeight="1" x14ac:dyDescent="0.2">
      <c r="B160" s="136"/>
      <c r="C160" s="149"/>
      <c r="D160" s="75" t="s">
        <v>61</v>
      </c>
      <c r="E160" s="34">
        <v>0.5</v>
      </c>
      <c r="F160" s="80">
        <v>5.2</v>
      </c>
      <c r="G160" s="80">
        <v>0.5</v>
      </c>
      <c r="H160" s="80">
        <v>0.6</v>
      </c>
      <c r="I160" s="80">
        <v>0.5</v>
      </c>
      <c r="J160" s="80">
        <v>0.1</v>
      </c>
      <c r="K160" s="80" t="s">
        <v>174</v>
      </c>
      <c r="L160" s="37">
        <v>7.3</v>
      </c>
    </row>
    <row r="161" spans="2:12" ht="15" customHeight="1" x14ac:dyDescent="0.2">
      <c r="B161" s="136"/>
      <c r="C161" s="149"/>
      <c r="D161" s="75" t="s">
        <v>62</v>
      </c>
      <c r="E161" s="34">
        <v>1.4</v>
      </c>
      <c r="F161" s="80">
        <v>3.3</v>
      </c>
      <c r="G161" s="80">
        <v>0.1</v>
      </c>
      <c r="H161" s="80">
        <v>0.2</v>
      </c>
      <c r="I161" s="80">
        <v>1.3</v>
      </c>
      <c r="J161" s="80">
        <v>0.5</v>
      </c>
      <c r="K161" s="80">
        <v>0.2</v>
      </c>
      <c r="L161" s="37">
        <v>6.9</v>
      </c>
    </row>
    <row r="162" spans="2:12" ht="15" customHeight="1" x14ac:dyDescent="0.2">
      <c r="B162" s="136"/>
      <c r="C162" s="149"/>
      <c r="D162" s="75" t="s">
        <v>63</v>
      </c>
      <c r="E162" s="34">
        <v>5.7</v>
      </c>
      <c r="F162" s="80">
        <v>1.5</v>
      </c>
      <c r="G162" s="80">
        <v>0.4</v>
      </c>
      <c r="H162" s="80">
        <v>0.2</v>
      </c>
      <c r="I162" s="80">
        <v>2.4</v>
      </c>
      <c r="J162" s="80">
        <v>0.5</v>
      </c>
      <c r="K162" s="80" t="s">
        <v>174</v>
      </c>
      <c r="L162" s="37">
        <v>10.6</v>
      </c>
    </row>
    <row r="163" spans="2:12" ht="15" customHeight="1" x14ac:dyDescent="0.2">
      <c r="B163" s="136"/>
      <c r="C163" s="150"/>
      <c r="D163" s="69" t="s">
        <v>9</v>
      </c>
      <c r="E163" s="57">
        <v>8.9</v>
      </c>
      <c r="F163" s="84">
        <v>12.9</v>
      </c>
      <c r="G163" s="84">
        <v>1</v>
      </c>
      <c r="H163" s="84">
        <v>12.7</v>
      </c>
      <c r="I163" s="84">
        <v>6.4</v>
      </c>
      <c r="J163" s="84">
        <v>2.2999999999999998</v>
      </c>
      <c r="K163" s="84">
        <v>0.5</v>
      </c>
      <c r="L163" s="59">
        <v>44.7</v>
      </c>
    </row>
    <row r="164" spans="2:12" ht="15" customHeight="1" x14ac:dyDescent="0.2">
      <c r="B164" s="136"/>
      <c r="C164" s="151" t="s">
        <v>11</v>
      </c>
      <c r="D164" s="70" t="s">
        <v>57</v>
      </c>
      <c r="E164" s="47" t="s">
        <v>174</v>
      </c>
      <c r="F164" s="85" t="s">
        <v>174</v>
      </c>
      <c r="G164" s="85" t="s">
        <v>174</v>
      </c>
      <c r="H164" s="85">
        <v>4.9000000000000004</v>
      </c>
      <c r="I164" s="85" t="s">
        <v>174</v>
      </c>
      <c r="J164" s="85" t="s">
        <v>174</v>
      </c>
      <c r="K164" s="85" t="s">
        <v>174</v>
      </c>
      <c r="L164" s="49">
        <v>4.9000000000000004</v>
      </c>
    </row>
    <row r="165" spans="2:12" ht="15" customHeight="1" x14ac:dyDescent="0.2">
      <c r="B165" s="136"/>
      <c r="C165" s="149"/>
      <c r="D165" s="75" t="s">
        <v>58</v>
      </c>
      <c r="E165" s="34">
        <v>0.9</v>
      </c>
      <c r="F165" s="80" t="s">
        <v>174</v>
      </c>
      <c r="G165" s="80">
        <v>0.1</v>
      </c>
      <c r="H165" s="80">
        <v>4.0999999999999996</v>
      </c>
      <c r="I165" s="80" t="s">
        <v>174</v>
      </c>
      <c r="J165" s="80">
        <v>0.1</v>
      </c>
      <c r="K165" s="80" t="s">
        <v>174</v>
      </c>
      <c r="L165" s="37">
        <v>5.2</v>
      </c>
    </row>
    <row r="166" spans="2:12" ht="15" customHeight="1" x14ac:dyDescent="0.2">
      <c r="B166" s="136"/>
      <c r="C166" s="149"/>
      <c r="D166" s="75" t="s">
        <v>59</v>
      </c>
      <c r="E166" s="34">
        <v>0.2</v>
      </c>
      <c r="F166" s="80">
        <v>1</v>
      </c>
      <c r="G166" s="80">
        <v>0.1</v>
      </c>
      <c r="H166" s="80">
        <v>2</v>
      </c>
      <c r="I166" s="80">
        <v>0.1</v>
      </c>
      <c r="J166" s="80" t="s">
        <v>174</v>
      </c>
      <c r="K166" s="80" t="s">
        <v>174</v>
      </c>
      <c r="L166" s="37">
        <v>3.5</v>
      </c>
    </row>
    <row r="167" spans="2:12" ht="15" customHeight="1" x14ac:dyDescent="0.2">
      <c r="B167" s="136"/>
      <c r="C167" s="149"/>
      <c r="D167" s="75" t="s">
        <v>60</v>
      </c>
      <c r="E167" s="34">
        <v>0.2</v>
      </c>
      <c r="F167" s="80">
        <v>3.2</v>
      </c>
      <c r="G167" s="80">
        <v>0.5</v>
      </c>
      <c r="H167" s="80">
        <v>0.3</v>
      </c>
      <c r="I167" s="80">
        <v>0.4</v>
      </c>
      <c r="J167" s="80" t="s">
        <v>174</v>
      </c>
      <c r="K167" s="80">
        <v>0.1</v>
      </c>
      <c r="L167" s="37">
        <v>4.5999999999999996</v>
      </c>
    </row>
    <row r="168" spans="2:12" ht="15" customHeight="1" x14ac:dyDescent="0.2">
      <c r="B168" s="136"/>
      <c r="C168" s="149"/>
      <c r="D168" s="75" t="s">
        <v>61</v>
      </c>
      <c r="E168" s="34">
        <v>1.2</v>
      </c>
      <c r="F168" s="80">
        <v>5.2</v>
      </c>
      <c r="G168" s="80">
        <v>0.3</v>
      </c>
      <c r="H168" s="80">
        <v>0.2</v>
      </c>
      <c r="I168" s="80">
        <v>0</v>
      </c>
      <c r="J168" s="80">
        <v>0.1</v>
      </c>
      <c r="K168" s="80" t="s">
        <v>174</v>
      </c>
      <c r="L168" s="37">
        <v>7.1</v>
      </c>
    </row>
    <row r="169" spans="2:12" ht="15" customHeight="1" x14ac:dyDescent="0.2">
      <c r="B169" s="136"/>
      <c r="C169" s="149"/>
      <c r="D169" s="75" t="s">
        <v>62</v>
      </c>
      <c r="E169" s="34">
        <v>1.6</v>
      </c>
      <c r="F169" s="80">
        <v>2.6</v>
      </c>
      <c r="G169" s="80">
        <v>1</v>
      </c>
      <c r="H169" s="80" t="s">
        <v>174</v>
      </c>
      <c r="I169" s="80">
        <v>0.7</v>
      </c>
      <c r="J169" s="80">
        <v>0.6</v>
      </c>
      <c r="K169" s="80" t="s">
        <v>174</v>
      </c>
      <c r="L169" s="37">
        <v>6.6</v>
      </c>
    </row>
    <row r="170" spans="2:12" ht="15" customHeight="1" x14ac:dyDescent="0.2">
      <c r="B170" s="136"/>
      <c r="C170" s="149"/>
      <c r="D170" s="75" t="s">
        <v>63</v>
      </c>
      <c r="E170" s="34">
        <v>4.8</v>
      </c>
      <c r="F170" s="80">
        <v>0.8</v>
      </c>
      <c r="G170" s="80">
        <v>0.5</v>
      </c>
      <c r="H170" s="80" t="s">
        <v>174</v>
      </c>
      <c r="I170" s="80">
        <v>4</v>
      </c>
      <c r="J170" s="80">
        <v>0.8</v>
      </c>
      <c r="K170" s="80">
        <v>0.2</v>
      </c>
      <c r="L170" s="37">
        <v>11.1</v>
      </c>
    </row>
    <row r="171" spans="2:12" ht="15" customHeight="1" x14ac:dyDescent="0.2">
      <c r="B171" s="136"/>
      <c r="C171" s="150"/>
      <c r="D171" s="69" t="s">
        <v>9</v>
      </c>
      <c r="E171" s="57">
        <v>8.8000000000000007</v>
      </c>
      <c r="F171" s="84">
        <v>12.9</v>
      </c>
      <c r="G171" s="84">
        <v>2.5</v>
      </c>
      <c r="H171" s="84">
        <v>11.6</v>
      </c>
      <c r="I171" s="84">
        <v>5.2</v>
      </c>
      <c r="J171" s="84">
        <v>1.7</v>
      </c>
      <c r="K171" s="84">
        <v>0.3</v>
      </c>
      <c r="L171" s="59">
        <v>43</v>
      </c>
    </row>
    <row r="172" spans="2:12" ht="15" customHeight="1" x14ac:dyDescent="0.2">
      <c r="B172" s="136"/>
      <c r="C172" s="152" t="s">
        <v>9</v>
      </c>
      <c r="D172" s="75" t="s">
        <v>57</v>
      </c>
      <c r="E172" s="34" t="s">
        <v>174</v>
      </c>
      <c r="F172" s="80" t="s">
        <v>174</v>
      </c>
      <c r="G172" s="80" t="s">
        <v>174</v>
      </c>
      <c r="H172" s="80">
        <v>9.6</v>
      </c>
      <c r="I172" s="80" t="s">
        <v>174</v>
      </c>
      <c r="J172" s="80">
        <v>0.5</v>
      </c>
      <c r="K172" s="80" t="s">
        <v>174</v>
      </c>
      <c r="L172" s="37">
        <v>10.1</v>
      </c>
    </row>
    <row r="173" spans="2:12" ht="15" customHeight="1" x14ac:dyDescent="0.2">
      <c r="B173" s="136"/>
      <c r="C173" s="152"/>
      <c r="D173" s="75" t="s">
        <v>58</v>
      </c>
      <c r="E173" s="34">
        <v>0.9</v>
      </c>
      <c r="F173" s="80" t="s">
        <v>174</v>
      </c>
      <c r="G173" s="80">
        <v>0.1</v>
      </c>
      <c r="H173" s="80">
        <v>7.5</v>
      </c>
      <c r="I173" s="80" t="s">
        <v>174</v>
      </c>
      <c r="J173" s="80">
        <v>0.2</v>
      </c>
      <c r="K173" s="80" t="s">
        <v>174</v>
      </c>
      <c r="L173" s="37">
        <v>8.6999999999999993</v>
      </c>
    </row>
    <row r="174" spans="2:12" ht="15" customHeight="1" x14ac:dyDescent="0.2">
      <c r="B174" s="136"/>
      <c r="C174" s="152"/>
      <c r="D174" s="75" t="s">
        <v>59</v>
      </c>
      <c r="E174" s="34">
        <v>1.2</v>
      </c>
      <c r="F174" s="80">
        <v>1.2</v>
      </c>
      <c r="G174" s="80">
        <v>0.1</v>
      </c>
      <c r="H174" s="80">
        <v>5.0999999999999996</v>
      </c>
      <c r="I174" s="80">
        <v>1</v>
      </c>
      <c r="J174" s="80">
        <v>0.6</v>
      </c>
      <c r="K174" s="80">
        <v>0.1</v>
      </c>
      <c r="L174" s="37">
        <v>9.3000000000000007</v>
      </c>
    </row>
    <row r="175" spans="2:12" ht="15" customHeight="1" x14ac:dyDescent="0.2">
      <c r="B175" s="136"/>
      <c r="C175" s="152"/>
      <c r="D175" s="75" t="s">
        <v>60</v>
      </c>
      <c r="E175" s="34">
        <v>0.4</v>
      </c>
      <c r="F175" s="80">
        <v>5.9</v>
      </c>
      <c r="G175" s="80">
        <v>0.6</v>
      </c>
      <c r="H175" s="80">
        <v>1</v>
      </c>
      <c r="I175" s="80">
        <v>1.7</v>
      </c>
      <c r="J175" s="80">
        <v>0.1</v>
      </c>
      <c r="K175" s="80">
        <v>0.3</v>
      </c>
      <c r="L175" s="37">
        <v>9.9</v>
      </c>
    </row>
    <row r="176" spans="2:12" ht="15" customHeight="1" x14ac:dyDescent="0.2">
      <c r="B176" s="136"/>
      <c r="C176" s="152"/>
      <c r="D176" s="75" t="s">
        <v>61</v>
      </c>
      <c r="E176" s="34">
        <v>1.7</v>
      </c>
      <c r="F176" s="80">
        <v>10.4</v>
      </c>
      <c r="G176" s="80">
        <v>0.8</v>
      </c>
      <c r="H176" s="80">
        <v>0.7</v>
      </c>
      <c r="I176" s="80">
        <v>0.5</v>
      </c>
      <c r="J176" s="80">
        <v>0.2</v>
      </c>
      <c r="K176" s="80" t="s">
        <v>174</v>
      </c>
      <c r="L176" s="37">
        <v>14.4</v>
      </c>
    </row>
    <row r="177" spans="2:12" ht="15" customHeight="1" x14ac:dyDescent="0.2">
      <c r="B177" s="136"/>
      <c r="C177" s="152"/>
      <c r="D177" s="75" t="s">
        <v>62</v>
      </c>
      <c r="E177" s="34">
        <v>3</v>
      </c>
      <c r="F177" s="80">
        <v>5.9</v>
      </c>
      <c r="G177" s="80">
        <v>1</v>
      </c>
      <c r="H177" s="80">
        <v>0.2</v>
      </c>
      <c r="I177" s="80">
        <v>2</v>
      </c>
      <c r="J177" s="80">
        <v>1.1000000000000001</v>
      </c>
      <c r="K177" s="80">
        <v>0.2</v>
      </c>
      <c r="L177" s="37">
        <v>13.4</v>
      </c>
    </row>
    <row r="178" spans="2:12" ht="15" customHeight="1" x14ac:dyDescent="0.2">
      <c r="B178" s="136"/>
      <c r="C178" s="152"/>
      <c r="D178" s="75" t="s">
        <v>63</v>
      </c>
      <c r="E178" s="34">
        <v>10.5</v>
      </c>
      <c r="F178" s="80">
        <v>2.2999999999999998</v>
      </c>
      <c r="G178" s="80">
        <v>0.9</v>
      </c>
      <c r="H178" s="80">
        <v>0.2</v>
      </c>
      <c r="I178" s="80">
        <v>6.4</v>
      </c>
      <c r="J178" s="80">
        <v>1.3</v>
      </c>
      <c r="K178" s="80">
        <v>0.2</v>
      </c>
      <c r="L178" s="37">
        <v>21.7</v>
      </c>
    </row>
    <row r="179" spans="2:12" ht="15" customHeight="1" x14ac:dyDescent="0.2">
      <c r="B179" s="137"/>
      <c r="C179" s="153"/>
      <c r="D179" s="69" t="s">
        <v>9</v>
      </c>
      <c r="E179" s="57">
        <v>17.7</v>
      </c>
      <c r="F179" s="84">
        <v>25.7</v>
      </c>
      <c r="G179" s="84">
        <v>3.5</v>
      </c>
      <c r="H179" s="84">
        <v>24.3</v>
      </c>
      <c r="I179" s="84">
        <v>11.6</v>
      </c>
      <c r="J179" s="84">
        <v>4</v>
      </c>
      <c r="K179" s="84">
        <v>0.7</v>
      </c>
      <c r="L179" s="59">
        <v>87.6</v>
      </c>
    </row>
    <row r="180" spans="2:12" ht="15" customHeight="1" x14ac:dyDescent="0.2">
      <c r="B180" s="145" t="s">
        <v>113</v>
      </c>
      <c r="C180" s="148" t="s">
        <v>10</v>
      </c>
      <c r="D180" s="68" t="s">
        <v>57</v>
      </c>
      <c r="E180" s="21" t="s">
        <v>174</v>
      </c>
      <c r="F180" s="77" t="s">
        <v>174</v>
      </c>
      <c r="G180" s="77" t="s">
        <v>174</v>
      </c>
      <c r="H180" s="77">
        <v>32.299999999999997</v>
      </c>
      <c r="I180" s="77" t="s">
        <v>174</v>
      </c>
      <c r="J180" s="77">
        <v>0.1</v>
      </c>
      <c r="K180" s="77">
        <v>0.2</v>
      </c>
      <c r="L180" s="27">
        <v>32.5</v>
      </c>
    </row>
    <row r="181" spans="2:12" ht="15" customHeight="1" x14ac:dyDescent="0.2">
      <c r="B181" s="136"/>
      <c r="C181" s="149"/>
      <c r="D181" s="75" t="s">
        <v>58</v>
      </c>
      <c r="E181" s="34">
        <v>0.5</v>
      </c>
      <c r="F181" s="80">
        <v>0.3</v>
      </c>
      <c r="G181" s="80" t="s">
        <v>174</v>
      </c>
      <c r="H181" s="80">
        <v>24.1</v>
      </c>
      <c r="I181" s="80">
        <v>0.1</v>
      </c>
      <c r="J181" s="80">
        <v>0.3</v>
      </c>
      <c r="K181" s="80">
        <v>0.5</v>
      </c>
      <c r="L181" s="37">
        <v>25.8</v>
      </c>
    </row>
    <row r="182" spans="2:12" ht="15" customHeight="1" x14ac:dyDescent="0.2">
      <c r="B182" s="136"/>
      <c r="C182" s="149"/>
      <c r="D182" s="75" t="s">
        <v>59</v>
      </c>
      <c r="E182" s="34">
        <v>5.5</v>
      </c>
      <c r="F182" s="80">
        <v>3.1</v>
      </c>
      <c r="G182" s="80" t="s">
        <v>174</v>
      </c>
      <c r="H182" s="80">
        <v>12.1</v>
      </c>
      <c r="I182" s="80">
        <v>2.7</v>
      </c>
      <c r="J182" s="80">
        <v>0.3</v>
      </c>
      <c r="K182" s="80">
        <v>0.1</v>
      </c>
      <c r="L182" s="37">
        <v>23.9</v>
      </c>
    </row>
    <row r="183" spans="2:12" ht="15" customHeight="1" x14ac:dyDescent="0.2">
      <c r="B183" s="136"/>
      <c r="C183" s="149"/>
      <c r="D183" s="75" t="s">
        <v>60</v>
      </c>
      <c r="E183" s="34">
        <v>4.7</v>
      </c>
      <c r="F183" s="80">
        <v>18.600000000000001</v>
      </c>
      <c r="G183" s="80">
        <v>0.8</v>
      </c>
      <c r="H183" s="80">
        <v>7.6</v>
      </c>
      <c r="I183" s="80">
        <v>5.3</v>
      </c>
      <c r="J183" s="80">
        <v>0.8</v>
      </c>
      <c r="K183" s="80">
        <v>0.3</v>
      </c>
      <c r="L183" s="37">
        <v>38.1</v>
      </c>
    </row>
    <row r="184" spans="2:12" ht="15" customHeight="1" x14ac:dyDescent="0.2">
      <c r="B184" s="136"/>
      <c r="C184" s="149"/>
      <c r="D184" s="75" t="s">
        <v>61</v>
      </c>
      <c r="E184" s="34">
        <v>6.4</v>
      </c>
      <c r="F184" s="80">
        <v>25.7</v>
      </c>
      <c r="G184" s="80">
        <v>2.2000000000000002</v>
      </c>
      <c r="H184" s="80">
        <v>3.9</v>
      </c>
      <c r="I184" s="80">
        <v>5.2</v>
      </c>
      <c r="J184" s="80">
        <v>0.2</v>
      </c>
      <c r="K184" s="80">
        <v>0.7</v>
      </c>
      <c r="L184" s="37">
        <v>44.4</v>
      </c>
    </row>
    <row r="185" spans="2:12" ht="15" customHeight="1" x14ac:dyDescent="0.2">
      <c r="B185" s="136"/>
      <c r="C185" s="149"/>
      <c r="D185" s="75" t="s">
        <v>62</v>
      </c>
      <c r="E185" s="34">
        <v>10.5</v>
      </c>
      <c r="F185" s="80">
        <v>16.399999999999999</v>
      </c>
      <c r="G185" s="80">
        <v>1.6</v>
      </c>
      <c r="H185" s="80">
        <v>1.7</v>
      </c>
      <c r="I185" s="80">
        <v>5.8</v>
      </c>
      <c r="J185" s="80">
        <v>1.3</v>
      </c>
      <c r="K185" s="80">
        <v>0.2</v>
      </c>
      <c r="L185" s="37">
        <v>37.4</v>
      </c>
    </row>
    <row r="186" spans="2:12" ht="15" customHeight="1" x14ac:dyDescent="0.2">
      <c r="B186" s="136"/>
      <c r="C186" s="149"/>
      <c r="D186" s="75" t="s">
        <v>63</v>
      </c>
      <c r="E186" s="34">
        <v>26</v>
      </c>
      <c r="F186" s="80">
        <v>11.2</v>
      </c>
      <c r="G186" s="80">
        <v>1.4</v>
      </c>
      <c r="H186" s="80" t="s">
        <v>174</v>
      </c>
      <c r="I186" s="80">
        <v>7.6</v>
      </c>
      <c r="J186" s="80">
        <v>2.4</v>
      </c>
      <c r="K186" s="80" t="s">
        <v>174</v>
      </c>
      <c r="L186" s="37">
        <v>48.6</v>
      </c>
    </row>
    <row r="187" spans="2:12" ht="15" customHeight="1" x14ac:dyDescent="0.2">
      <c r="B187" s="136"/>
      <c r="C187" s="150"/>
      <c r="D187" s="69" t="s">
        <v>9</v>
      </c>
      <c r="E187" s="57">
        <v>53.6</v>
      </c>
      <c r="F187" s="84">
        <v>75.2</v>
      </c>
      <c r="G187" s="84">
        <v>6</v>
      </c>
      <c r="H187" s="84">
        <v>81.599999999999994</v>
      </c>
      <c r="I187" s="84">
        <v>26.8</v>
      </c>
      <c r="J187" s="84">
        <v>5.5</v>
      </c>
      <c r="K187" s="84">
        <v>2</v>
      </c>
      <c r="L187" s="59">
        <v>250.7</v>
      </c>
    </row>
    <row r="188" spans="2:12" ht="15" customHeight="1" x14ac:dyDescent="0.2">
      <c r="B188" s="136"/>
      <c r="C188" s="151" t="s">
        <v>11</v>
      </c>
      <c r="D188" s="70" t="s">
        <v>57</v>
      </c>
      <c r="E188" s="47" t="s">
        <v>174</v>
      </c>
      <c r="F188" s="85" t="s">
        <v>174</v>
      </c>
      <c r="G188" s="85" t="s">
        <v>174</v>
      </c>
      <c r="H188" s="85">
        <v>32.299999999999997</v>
      </c>
      <c r="I188" s="85" t="s">
        <v>174</v>
      </c>
      <c r="J188" s="85">
        <v>0.3</v>
      </c>
      <c r="K188" s="85" t="s">
        <v>174</v>
      </c>
      <c r="L188" s="49">
        <v>32.6</v>
      </c>
    </row>
    <row r="189" spans="2:12" ht="15" customHeight="1" x14ac:dyDescent="0.2">
      <c r="B189" s="136"/>
      <c r="C189" s="149"/>
      <c r="D189" s="75" t="s">
        <v>58</v>
      </c>
      <c r="E189" s="34">
        <v>0.5</v>
      </c>
      <c r="F189" s="80">
        <v>1</v>
      </c>
      <c r="G189" s="80">
        <v>0.1</v>
      </c>
      <c r="H189" s="80">
        <v>22.8</v>
      </c>
      <c r="I189" s="80" t="s">
        <v>174</v>
      </c>
      <c r="J189" s="80" t="s">
        <v>174</v>
      </c>
      <c r="K189" s="80" t="s">
        <v>174</v>
      </c>
      <c r="L189" s="37">
        <v>24.3</v>
      </c>
    </row>
    <row r="190" spans="2:12" ht="15" customHeight="1" x14ac:dyDescent="0.2">
      <c r="B190" s="136"/>
      <c r="C190" s="149"/>
      <c r="D190" s="75" t="s">
        <v>59</v>
      </c>
      <c r="E190" s="34">
        <v>5.9</v>
      </c>
      <c r="F190" s="80">
        <v>4.7</v>
      </c>
      <c r="G190" s="80">
        <v>0.3</v>
      </c>
      <c r="H190" s="80">
        <v>7.9</v>
      </c>
      <c r="I190" s="80">
        <v>2.9</v>
      </c>
      <c r="J190" s="80">
        <v>0.2</v>
      </c>
      <c r="K190" s="80" t="s">
        <v>174</v>
      </c>
      <c r="L190" s="37">
        <v>22</v>
      </c>
    </row>
    <row r="191" spans="2:12" ht="15" customHeight="1" x14ac:dyDescent="0.2">
      <c r="B191" s="136"/>
      <c r="C191" s="149"/>
      <c r="D191" s="75" t="s">
        <v>60</v>
      </c>
      <c r="E191" s="34">
        <v>4.5</v>
      </c>
      <c r="F191" s="80">
        <v>20.6</v>
      </c>
      <c r="G191" s="80">
        <v>2.7</v>
      </c>
      <c r="H191" s="80">
        <v>3.9</v>
      </c>
      <c r="I191" s="80">
        <v>4</v>
      </c>
      <c r="J191" s="80">
        <v>0.9</v>
      </c>
      <c r="K191" s="80">
        <v>0.5</v>
      </c>
      <c r="L191" s="37">
        <v>37</v>
      </c>
    </row>
    <row r="192" spans="2:12" ht="15" customHeight="1" x14ac:dyDescent="0.2">
      <c r="B192" s="136"/>
      <c r="C192" s="149"/>
      <c r="D192" s="75" t="s">
        <v>61</v>
      </c>
      <c r="E192" s="34">
        <v>7.3</v>
      </c>
      <c r="F192" s="80">
        <v>26.8</v>
      </c>
      <c r="G192" s="80">
        <v>5.0999999999999996</v>
      </c>
      <c r="H192" s="80">
        <v>1.6</v>
      </c>
      <c r="I192" s="80">
        <v>2.5</v>
      </c>
      <c r="J192" s="80">
        <v>0.3</v>
      </c>
      <c r="K192" s="80">
        <v>1.2</v>
      </c>
      <c r="L192" s="37">
        <v>44.7</v>
      </c>
    </row>
    <row r="193" spans="2:12" ht="15" customHeight="1" x14ac:dyDescent="0.2">
      <c r="B193" s="136"/>
      <c r="C193" s="149"/>
      <c r="D193" s="75" t="s">
        <v>62</v>
      </c>
      <c r="E193" s="34">
        <v>12.1</v>
      </c>
      <c r="F193" s="80">
        <v>13.7</v>
      </c>
      <c r="G193" s="80">
        <v>4.7</v>
      </c>
      <c r="H193" s="80">
        <v>0.9</v>
      </c>
      <c r="I193" s="80">
        <v>6</v>
      </c>
      <c r="J193" s="80">
        <v>1.2</v>
      </c>
      <c r="K193" s="80" t="s">
        <v>174</v>
      </c>
      <c r="L193" s="37">
        <v>38.700000000000003</v>
      </c>
    </row>
    <row r="194" spans="2:12" ht="15" customHeight="1" x14ac:dyDescent="0.2">
      <c r="B194" s="136"/>
      <c r="C194" s="149"/>
      <c r="D194" s="75" t="s">
        <v>63</v>
      </c>
      <c r="E194" s="34">
        <v>22.9</v>
      </c>
      <c r="F194" s="80">
        <v>8.1</v>
      </c>
      <c r="G194" s="80">
        <v>8.1</v>
      </c>
      <c r="H194" s="80" t="s">
        <v>174</v>
      </c>
      <c r="I194" s="80">
        <v>20.100000000000001</v>
      </c>
      <c r="J194" s="80">
        <v>2.6</v>
      </c>
      <c r="K194" s="80">
        <v>0.2</v>
      </c>
      <c r="L194" s="37">
        <v>62.1</v>
      </c>
    </row>
    <row r="195" spans="2:12" ht="15" customHeight="1" x14ac:dyDescent="0.2">
      <c r="B195" s="136"/>
      <c r="C195" s="150"/>
      <c r="D195" s="69" t="s">
        <v>9</v>
      </c>
      <c r="E195" s="57">
        <v>53.1</v>
      </c>
      <c r="F195" s="84">
        <v>75</v>
      </c>
      <c r="G195" s="84">
        <v>21.2</v>
      </c>
      <c r="H195" s="84">
        <v>69.5</v>
      </c>
      <c r="I195" s="84">
        <v>35.5</v>
      </c>
      <c r="J195" s="84">
        <v>5.3</v>
      </c>
      <c r="K195" s="84">
        <v>1.9</v>
      </c>
      <c r="L195" s="59">
        <v>261.39999999999998</v>
      </c>
    </row>
    <row r="196" spans="2:12" ht="15" customHeight="1" x14ac:dyDescent="0.2">
      <c r="B196" s="136"/>
      <c r="C196" s="152" t="s">
        <v>9</v>
      </c>
      <c r="D196" s="75" t="s">
        <v>57</v>
      </c>
      <c r="E196" s="34" t="s">
        <v>174</v>
      </c>
      <c r="F196" s="80" t="s">
        <v>174</v>
      </c>
      <c r="G196" s="80" t="s">
        <v>174</v>
      </c>
      <c r="H196" s="80">
        <v>64.599999999999994</v>
      </c>
      <c r="I196" s="80" t="s">
        <v>174</v>
      </c>
      <c r="J196" s="80">
        <v>0.3</v>
      </c>
      <c r="K196" s="80">
        <v>0.2</v>
      </c>
      <c r="L196" s="37">
        <v>65.099999999999994</v>
      </c>
    </row>
    <row r="197" spans="2:12" ht="15" customHeight="1" x14ac:dyDescent="0.2">
      <c r="B197" s="136"/>
      <c r="C197" s="152"/>
      <c r="D197" s="75" t="s">
        <v>58</v>
      </c>
      <c r="E197" s="34">
        <v>1</v>
      </c>
      <c r="F197" s="80">
        <v>1.2</v>
      </c>
      <c r="G197" s="80">
        <v>0.1</v>
      </c>
      <c r="H197" s="80">
        <v>46.8</v>
      </c>
      <c r="I197" s="80">
        <v>0.1</v>
      </c>
      <c r="J197" s="80">
        <v>0.3</v>
      </c>
      <c r="K197" s="80">
        <v>0.5</v>
      </c>
      <c r="L197" s="37">
        <v>50.1</v>
      </c>
    </row>
    <row r="198" spans="2:12" ht="15" customHeight="1" x14ac:dyDescent="0.2">
      <c r="B198" s="136"/>
      <c r="C198" s="152"/>
      <c r="D198" s="75" t="s">
        <v>59</v>
      </c>
      <c r="E198" s="34">
        <v>11.4</v>
      </c>
      <c r="F198" s="80">
        <v>7.9</v>
      </c>
      <c r="G198" s="80">
        <v>0.3</v>
      </c>
      <c r="H198" s="80">
        <v>20.100000000000001</v>
      </c>
      <c r="I198" s="80">
        <v>5.7</v>
      </c>
      <c r="J198" s="80">
        <v>0.5</v>
      </c>
      <c r="K198" s="80">
        <v>0.1</v>
      </c>
      <c r="L198" s="37">
        <v>45.9</v>
      </c>
    </row>
    <row r="199" spans="2:12" ht="15" customHeight="1" x14ac:dyDescent="0.2">
      <c r="B199" s="136"/>
      <c r="C199" s="152"/>
      <c r="D199" s="75" t="s">
        <v>60</v>
      </c>
      <c r="E199" s="34">
        <v>9.1999999999999993</v>
      </c>
      <c r="F199" s="80">
        <v>39.200000000000003</v>
      </c>
      <c r="G199" s="80">
        <v>3.5</v>
      </c>
      <c r="H199" s="80">
        <v>11.5</v>
      </c>
      <c r="I199" s="80">
        <v>9.3000000000000007</v>
      </c>
      <c r="J199" s="80">
        <v>1.7</v>
      </c>
      <c r="K199" s="80">
        <v>0.8</v>
      </c>
      <c r="L199" s="37">
        <v>75.2</v>
      </c>
    </row>
    <row r="200" spans="2:12" ht="15" customHeight="1" x14ac:dyDescent="0.2">
      <c r="B200" s="136"/>
      <c r="C200" s="152"/>
      <c r="D200" s="75" t="s">
        <v>61</v>
      </c>
      <c r="E200" s="34">
        <v>13.7</v>
      </c>
      <c r="F200" s="80">
        <v>52.5</v>
      </c>
      <c r="G200" s="80">
        <v>7.4</v>
      </c>
      <c r="H200" s="80">
        <v>5.5</v>
      </c>
      <c r="I200" s="80">
        <v>7.6</v>
      </c>
      <c r="J200" s="80">
        <v>0.5</v>
      </c>
      <c r="K200" s="80">
        <v>1.9</v>
      </c>
      <c r="L200" s="37">
        <v>89.1</v>
      </c>
    </row>
    <row r="201" spans="2:12" ht="15" customHeight="1" x14ac:dyDescent="0.2">
      <c r="B201" s="136"/>
      <c r="C201" s="152"/>
      <c r="D201" s="75" t="s">
        <v>62</v>
      </c>
      <c r="E201" s="34">
        <v>22.6</v>
      </c>
      <c r="F201" s="80">
        <v>30.1</v>
      </c>
      <c r="G201" s="80">
        <v>6.3</v>
      </c>
      <c r="H201" s="80">
        <v>2.6</v>
      </c>
      <c r="I201" s="80">
        <v>11.8</v>
      </c>
      <c r="J201" s="80">
        <v>2.5</v>
      </c>
      <c r="K201" s="80">
        <v>0.2</v>
      </c>
      <c r="L201" s="37">
        <v>76.099999999999994</v>
      </c>
    </row>
    <row r="202" spans="2:12" ht="15" customHeight="1" x14ac:dyDescent="0.2">
      <c r="B202" s="136"/>
      <c r="C202" s="152"/>
      <c r="D202" s="75" t="s">
        <v>63</v>
      </c>
      <c r="E202" s="34">
        <v>48.8</v>
      </c>
      <c r="F202" s="80">
        <v>19.3</v>
      </c>
      <c r="G202" s="80">
        <v>9.5</v>
      </c>
      <c r="H202" s="80" t="s">
        <v>174</v>
      </c>
      <c r="I202" s="80">
        <v>27.7</v>
      </c>
      <c r="J202" s="80">
        <v>4.9000000000000004</v>
      </c>
      <c r="K202" s="80">
        <v>0.2</v>
      </c>
      <c r="L202" s="37">
        <v>110.6</v>
      </c>
    </row>
    <row r="203" spans="2:12" ht="15" customHeight="1" x14ac:dyDescent="0.2">
      <c r="B203" s="137"/>
      <c r="C203" s="153"/>
      <c r="D203" s="69" t="s">
        <v>9</v>
      </c>
      <c r="E203" s="57">
        <v>106.6</v>
      </c>
      <c r="F203" s="84">
        <v>150.19999999999999</v>
      </c>
      <c r="G203" s="84">
        <v>27.2</v>
      </c>
      <c r="H203" s="84">
        <v>151.1</v>
      </c>
      <c r="I203" s="84">
        <v>62.3</v>
      </c>
      <c r="J203" s="84">
        <v>10.8</v>
      </c>
      <c r="K203" s="84">
        <v>3.9</v>
      </c>
      <c r="L203" s="59">
        <v>512.1</v>
      </c>
    </row>
    <row r="204" spans="2:12" ht="15" customHeight="1" x14ac:dyDescent="0.2">
      <c r="B204" s="145" t="s">
        <v>114</v>
      </c>
      <c r="C204" s="148" t="s">
        <v>10</v>
      </c>
      <c r="D204" s="68" t="s">
        <v>57</v>
      </c>
      <c r="E204" s="21" t="s">
        <v>174</v>
      </c>
      <c r="F204" s="77" t="s">
        <v>174</v>
      </c>
      <c r="G204" s="77" t="s">
        <v>174</v>
      </c>
      <c r="H204" s="77">
        <v>9.3000000000000007</v>
      </c>
      <c r="I204" s="77" t="s">
        <v>174</v>
      </c>
      <c r="J204" s="77" t="s">
        <v>174</v>
      </c>
      <c r="K204" s="77" t="s">
        <v>174</v>
      </c>
      <c r="L204" s="27">
        <v>9.3000000000000007</v>
      </c>
    </row>
    <row r="205" spans="2:12" ht="15" customHeight="1" x14ac:dyDescent="0.2">
      <c r="B205" s="136"/>
      <c r="C205" s="149"/>
      <c r="D205" s="75" t="s">
        <v>58</v>
      </c>
      <c r="E205" s="34" t="s">
        <v>174</v>
      </c>
      <c r="F205" s="80" t="s">
        <v>174</v>
      </c>
      <c r="G205" s="80" t="s">
        <v>174</v>
      </c>
      <c r="H205" s="80">
        <v>6.2</v>
      </c>
      <c r="I205" s="80" t="s">
        <v>174</v>
      </c>
      <c r="J205" s="80">
        <v>0.2</v>
      </c>
      <c r="K205" s="80" t="s">
        <v>174</v>
      </c>
      <c r="L205" s="37">
        <v>6.4</v>
      </c>
    </row>
    <row r="206" spans="2:12" ht="15" customHeight="1" x14ac:dyDescent="0.2">
      <c r="B206" s="136"/>
      <c r="C206" s="149"/>
      <c r="D206" s="75" t="s">
        <v>59</v>
      </c>
      <c r="E206" s="34">
        <v>1.4</v>
      </c>
      <c r="F206" s="80">
        <v>1</v>
      </c>
      <c r="G206" s="80" t="s">
        <v>174</v>
      </c>
      <c r="H206" s="80">
        <v>4.4000000000000004</v>
      </c>
      <c r="I206" s="80">
        <v>0.4</v>
      </c>
      <c r="J206" s="80">
        <v>0.2</v>
      </c>
      <c r="K206" s="80">
        <v>0.2</v>
      </c>
      <c r="L206" s="37">
        <v>7.6</v>
      </c>
    </row>
    <row r="207" spans="2:12" ht="15" customHeight="1" x14ac:dyDescent="0.2">
      <c r="B207" s="136"/>
      <c r="C207" s="149"/>
      <c r="D207" s="75" t="s">
        <v>60</v>
      </c>
      <c r="E207" s="34">
        <v>0.7</v>
      </c>
      <c r="F207" s="80">
        <v>6.1</v>
      </c>
      <c r="G207" s="80" t="s">
        <v>174</v>
      </c>
      <c r="H207" s="80">
        <v>3.3</v>
      </c>
      <c r="I207" s="80">
        <v>0.7</v>
      </c>
      <c r="J207" s="80">
        <v>0.2</v>
      </c>
      <c r="K207" s="80">
        <v>0.1</v>
      </c>
      <c r="L207" s="37">
        <v>11</v>
      </c>
    </row>
    <row r="208" spans="2:12" ht="15" customHeight="1" x14ac:dyDescent="0.2">
      <c r="B208" s="136"/>
      <c r="C208" s="149"/>
      <c r="D208" s="75" t="s">
        <v>61</v>
      </c>
      <c r="E208" s="34">
        <v>1.7</v>
      </c>
      <c r="F208" s="80">
        <v>5.7</v>
      </c>
      <c r="G208" s="80">
        <v>0.3</v>
      </c>
      <c r="H208" s="80">
        <v>1.3</v>
      </c>
      <c r="I208" s="80">
        <v>1.4</v>
      </c>
      <c r="J208" s="80">
        <v>0.6</v>
      </c>
      <c r="K208" s="80">
        <v>0.2</v>
      </c>
      <c r="L208" s="37">
        <v>11.2</v>
      </c>
    </row>
    <row r="209" spans="2:12" ht="15" customHeight="1" x14ac:dyDescent="0.2">
      <c r="B209" s="136"/>
      <c r="C209" s="149"/>
      <c r="D209" s="75" t="s">
        <v>62</v>
      </c>
      <c r="E209" s="34">
        <v>5.0999999999999996</v>
      </c>
      <c r="F209" s="80">
        <v>7.1</v>
      </c>
      <c r="G209" s="80">
        <v>0.2</v>
      </c>
      <c r="H209" s="80">
        <v>0.7</v>
      </c>
      <c r="I209" s="80">
        <v>2.8</v>
      </c>
      <c r="J209" s="80">
        <v>0.2</v>
      </c>
      <c r="K209" s="80">
        <v>0.4</v>
      </c>
      <c r="L209" s="37">
        <v>16.5</v>
      </c>
    </row>
    <row r="210" spans="2:12" ht="15" customHeight="1" x14ac:dyDescent="0.2">
      <c r="B210" s="136"/>
      <c r="C210" s="149"/>
      <c r="D210" s="75" t="s">
        <v>63</v>
      </c>
      <c r="E210" s="34">
        <v>11.2</v>
      </c>
      <c r="F210" s="80">
        <v>4</v>
      </c>
      <c r="G210" s="80">
        <v>0.2</v>
      </c>
      <c r="H210" s="80" t="s">
        <v>174</v>
      </c>
      <c r="I210" s="80">
        <v>5.5</v>
      </c>
      <c r="J210" s="80">
        <v>0.7</v>
      </c>
      <c r="K210" s="80">
        <v>0.2</v>
      </c>
      <c r="L210" s="37">
        <v>21.8</v>
      </c>
    </row>
    <row r="211" spans="2:12" ht="15" customHeight="1" x14ac:dyDescent="0.2">
      <c r="B211" s="136"/>
      <c r="C211" s="150"/>
      <c r="D211" s="69" t="s">
        <v>9</v>
      </c>
      <c r="E211" s="57">
        <v>20.2</v>
      </c>
      <c r="F211" s="84">
        <v>23.8</v>
      </c>
      <c r="G211" s="84">
        <v>0.7</v>
      </c>
      <c r="H211" s="84">
        <v>25.1</v>
      </c>
      <c r="I211" s="84">
        <v>10.8</v>
      </c>
      <c r="J211" s="84">
        <v>2.1</v>
      </c>
      <c r="K211" s="84">
        <v>1.1000000000000001</v>
      </c>
      <c r="L211" s="59">
        <v>83.8</v>
      </c>
    </row>
    <row r="212" spans="2:12" ht="15" customHeight="1" x14ac:dyDescent="0.2">
      <c r="B212" s="136"/>
      <c r="C212" s="151" t="s">
        <v>11</v>
      </c>
      <c r="D212" s="70" t="s">
        <v>57</v>
      </c>
      <c r="E212" s="47" t="s">
        <v>174</v>
      </c>
      <c r="F212" s="85" t="s">
        <v>174</v>
      </c>
      <c r="G212" s="85" t="s">
        <v>174</v>
      </c>
      <c r="H212" s="85">
        <v>7.6</v>
      </c>
      <c r="I212" s="85" t="s">
        <v>174</v>
      </c>
      <c r="J212" s="85" t="s">
        <v>174</v>
      </c>
      <c r="K212" s="85" t="s">
        <v>174</v>
      </c>
      <c r="L212" s="49">
        <v>7.6</v>
      </c>
    </row>
    <row r="213" spans="2:12" ht="15" customHeight="1" x14ac:dyDescent="0.2">
      <c r="B213" s="136"/>
      <c r="C213" s="149"/>
      <c r="D213" s="75" t="s">
        <v>58</v>
      </c>
      <c r="E213" s="34">
        <v>0.3</v>
      </c>
      <c r="F213" s="80">
        <v>0.5</v>
      </c>
      <c r="G213" s="80" t="s">
        <v>174</v>
      </c>
      <c r="H213" s="80">
        <v>5.4</v>
      </c>
      <c r="I213" s="80" t="s">
        <v>174</v>
      </c>
      <c r="J213" s="80">
        <v>0.2</v>
      </c>
      <c r="K213" s="80" t="s">
        <v>174</v>
      </c>
      <c r="L213" s="37">
        <v>6.3</v>
      </c>
    </row>
    <row r="214" spans="2:12" ht="15" customHeight="1" x14ac:dyDescent="0.2">
      <c r="B214" s="136"/>
      <c r="C214" s="149"/>
      <c r="D214" s="75" t="s">
        <v>59</v>
      </c>
      <c r="E214" s="34">
        <v>1.3</v>
      </c>
      <c r="F214" s="80">
        <v>1.3</v>
      </c>
      <c r="G214" s="80">
        <v>0.4</v>
      </c>
      <c r="H214" s="80">
        <v>4.0999999999999996</v>
      </c>
      <c r="I214" s="80">
        <v>0.3</v>
      </c>
      <c r="J214" s="80">
        <v>0.2</v>
      </c>
      <c r="K214" s="80">
        <v>0.3</v>
      </c>
      <c r="L214" s="37">
        <v>7.8</v>
      </c>
    </row>
    <row r="215" spans="2:12" ht="15" customHeight="1" x14ac:dyDescent="0.2">
      <c r="B215" s="136"/>
      <c r="C215" s="149"/>
      <c r="D215" s="75" t="s">
        <v>60</v>
      </c>
      <c r="E215" s="34">
        <v>1.1000000000000001</v>
      </c>
      <c r="F215" s="80">
        <v>6.5</v>
      </c>
      <c r="G215" s="80">
        <v>0.4</v>
      </c>
      <c r="H215" s="80">
        <v>0.8</v>
      </c>
      <c r="I215" s="80">
        <v>1.8</v>
      </c>
      <c r="J215" s="80">
        <v>0.1</v>
      </c>
      <c r="K215" s="80" t="s">
        <v>174</v>
      </c>
      <c r="L215" s="37">
        <v>10.7</v>
      </c>
    </row>
    <row r="216" spans="2:12" ht="15" customHeight="1" x14ac:dyDescent="0.2">
      <c r="B216" s="136"/>
      <c r="C216" s="149"/>
      <c r="D216" s="75" t="s">
        <v>61</v>
      </c>
      <c r="E216" s="34">
        <v>2.4</v>
      </c>
      <c r="F216" s="80">
        <v>7.6</v>
      </c>
      <c r="G216" s="80">
        <v>1.3</v>
      </c>
      <c r="H216" s="80">
        <v>0.4</v>
      </c>
      <c r="I216" s="80">
        <v>1.2</v>
      </c>
      <c r="J216" s="80">
        <v>0.1</v>
      </c>
      <c r="K216" s="80">
        <v>0.5</v>
      </c>
      <c r="L216" s="37">
        <v>13.5</v>
      </c>
    </row>
    <row r="217" spans="2:12" ht="15" customHeight="1" x14ac:dyDescent="0.2">
      <c r="B217" s="136"/>
      <c r="C217" s="149"/>
      <c r="D217" s="75" t="s">
        <v>62</v>
      </c>
      <c r="E217" s="34">
        <v>4.8</v>
      </c>
      <c r="F217" s="80">
        <v>4.3</v>
      </c>
      <c r="G217" s="80">
        <v>1.1000000000000001</v>
      </c>
      <c r="H217" s="80">
        <v>0.4</v>
      </c>
      <c r="I217" s="80">
        <v>1.8</v>
      </c>
      <c r="J217" s="80">
        <v>0.4</v>
      </c>
      <c r="K217" s="80">
        <v>0.1</v>
      </c>
      <c r="L217" s="37">
        <v>12.9</v>
      </c>
    </row>
    <row r="218" spans="2:12" ht="15" customHeight="1" x14ac:dyDescent="0.2">
      <c r="B218" s="136"/>
      <c r="C218" s="149"/>
      <c r="D218" s="75" t="s">
        <v>63</v>
      </c>
      <c r="E218" s="34">
        <v>10.199999999999999</v>
      </c>
      <c r="F218" s="80">
        <v>3.7</v>
      </c>
      <c r="G218" s="80">
        <v>2.5</v>
      </c>
      <c r="H218" s="80" t="s">
        <v>174</v>
      </c>
      <c r="I218" s="80">
        <v>7.6</v>
      </c>
      <c r="J218" s="80">
        <v>1.2</v>
      </c>
      <c r="K218" s="80" t="s">
        <v>174</v>
      </c>
      <c r="L218" s="37">
        <v>25.1</v>
      </c>
    </row>
    <row r="219" spans="2:12" ht="15" customHeight="1" x14ac:dyDescent="0.2">
      <c r="B219" s="136"/>
      <c r="C219" s="150"/>
      <c r="D219" s="69" t="s">
        <v>9</v>
      </c>
      <c r="E219" s="57">
        <v>20.2</v>
      </c>
      <c r="F219" s="84">
        <v>23.8</v>
      </c>
      <c r="G219" s="84">
        <v>5.8</v>
      </c>
      <c r="H219" s="84">
        <v>18.5</v>
      </c>
      <c r="I219" s="84">
        <v>12.7</v>
      </c>
      <c r="J219" s="84">
        <v>2.1</v>
      </c>
      <c r="K219" s="84">
        <v>0.9</v>
      </c>
      <c r="L219" s="59">
        <v>83.9</v>
      </c>
    </row>
    <row r="220" spans="2:12" ht="15" customHeight="1" x14ac:dyDescent="0.2">
      <c r="B220" s="136"/>
      <c r="C220" s="152" t="s">
        <v>9</v>
      </c>
      <c r="D220" s="75" t="s">
        <v>57</v>
      </c>
      <c r="E220" s="34" t="s">
        <v>174</v>
      </c>
      <c r="F220" s="80" t="s">
        <v>174</v>
      </c>
      <c r="G220" s="80" t="s">
        <v>174</v>
      </c>
      <c r="H220" s="80">
        <v>16.899999999999999</v>
      </c>
      <c r="I220" s="80" t="s">
        <v>174</v>
      </c>
      <c r="J220" s="80" t="s">
        <v>174</v>
      </c>
      <c r="K220" s="80" t="s">
        <v>174</v>
      </c>
      <c r="L220" s="37">
        <v>16.899999999999999</v>
      </c>
    </row>
    <row r="221" spans="2:12" ht="15" customHeight="1" x14ac:dyDescent="0.2">
      <c r="B221" s="136"/>
      <c r="C221" s="152"/>
      <c r="D221" s="75" t="s">
        <v>58</v>
      </c>
      <c r="E221" s="34">
        <v>0.3</v>
      </c>
      <c r="F221" s="80">
        <v>0.5</v>
      </c>
      <c r="G221" s="80" t="s">
        <v>174</v>
      </c>
      <c r="H221" s="80">
        <v>11.5</v>
      </c>
      <c r="I221" s="80" t="s">
        <v>174</v>
      </c>
      <c r="J221" s="80">
        <v>0.3</v>
      </c>
      <c r="K221" s="80" t="s">
        <v>174</v>
      </c>
      <c r="L221" s="37">
        <v>12.7</v>
      </c>
    </row>
    <row r="222" spans="2:12" ht="15" customHeight="1" x14ac:dyDescent="0.2">
      <c r="B222" s="136"/>
      <c r="C222" s="152"/>
      <c r="D222" s="75" t="s">
        <v>59</v>
      </c>
      <c r="E222" s="34">
        <v>2.7</v>
      </c>
      <c r="F222" s="80">
        <v>2.2999999999999998</v>
      </c>
      <c r="G222" s="80">
        <v>0.4</v>
      </c>
      <c r="H222" s="80">
        <v>8.5</v>
      </c>
      <c r="I222" s="80">
        <v>0.7</v>
      </c>
      <c r="J222" s="80">
        <v>0.4</v>
      </c>
      <c r="K222" s="80">
        <v>0.5</v>
      </c>
      <c r="L222" s="37">
        <v>15.4</v>
      </c>
    </row>
    <row r="223" spans="2:12" ht="15" customHeight="1" x14ac:dyDescent="0.2">
      <c r="B223" s="136"/>
      <c r="C223" s="152"/>
      <c r="D223" s="75" t="s">
        <v>60</v>
      </c>
      <c r="E223" s="34">
        <v>1.7</v>
      </c>
      <c r="F223" s="80">
        <v>12.6</v>
      </c>
      <c r="G223" s="80">
        <v>0.4</v>
      </c>
      <c r="H223" s="80">
        <v>4</v>
      </c>
      <c r="I223" s="80">
        <v>2.5</v>
      </c>
      <c r="J223" s="80">
        <v>0.3</v>
      </c>
      <c r="K223" s="80">
        <v>0.1</v>
      </c>
      <c r="L223" s="37">
        <v>21.7</v>
      </c>
    </row>
    <row r="224" spans="2:12" ht="15" customHeight="1" x14ac:dyDescent="0.2">
      <c r="B224" s="136"/>
      <c r="C224" s="152"/>
      <c r="D224" s="75" t="s">
        <v>61</v>
      </c>
      <c r="E224" s="34">
        <v>4.0999999999999996</v>
      </c>
      <c r="F224" s="80">
        <v>13.2</v>
      </c>
      <c r="G224" s="80">
        <v>1.7</v>
      </c>
      <c r="H224" s="80">
        <v>1.6</v>
      </c>
      <c r="I224" s="80">
        <v>2.6</v>
      </c>
      <c r="J224" s="80">
        <v>0.7</v>
      </c>
      <c r="K224" s="80">
        <v>0.7</v>
      </c>
      <c r="L224" s="37">
        <v>24.7</v>
      </c>
    </row>
    <row r="225" spans="2:12" ht="15" customHeight="1" x14ac:dyDescent="0.2">
      <c r="B225" s="136"/>
      <c r="C225" s="152"/>
      <c r="D225" s="75" t="s">
        <v>62</v>
      </c>
      <c r="E225" s="34">
        <v>10</v>
      </c>
      <c r="F225" s="80">
        <v>11.4</v>
      </c>
      <c r="G225" s="80">
        <v>1.3</v>
      </c>
      <c r="H225" s="80">
        <v>1.1000000000000001</v>
      </c>
      <c r="I225" s="80">
        <v>4.5999999999999996</v>
      </c>
      <c r="J225" s="80">
        <v>0.6</v>
      </c>
      <c r="K225" s="80">
        <v>0.4</v>
      </c>
      <c r="L225" s="37">
        <v>29.5</v>
      </c>
    </row>
    <row r="226" spans="2:12" ht="15" customHeight="1" x14ac:dyDescent="0.2">
      <c r="B226" s="136"/>
      <c r="C226" s="152"/>
      <c r="D226" s="75" t="s">
        <v>63</v>
      </c>
      <c r="E226" s="34">
        <v>21.4</v>
      </c>
      <c r="F226" s="80">
        <v>7.6</v>
      </c>
      <c r="G226" s="80">
        <v>2.7</v>
      </c>
      <c r="H226" s="80" t="s">
        <v>174</v>
      </c>
      <c r="I226" s="80">
        <v>13</v>
      </c>
      <c r="J226" s="80">
        <v>1.9</v>
      </c>
      <c r="K226" s="80">
        <v>0.2</v>
      </c>
      <c r="L226" s="37">
        <v>46.9</v>
      </c>
    </row>
    <row r="227" spans="2:12" ht="15" customHeight="1" x14ac:dyDescent="0.2">
      <c r="B227" s="136"/>
      <c r="C227" s="152"/>
      <c r="D227" s="71" t="s">
        <v>9</v>
      </c>
      <c r="E227" s="43">
        <v>40.299999999999997</v>
      </c>
      <c r="F227" s="86">
        <v>47.6</v>
      </c>
      <c r="G227" s="86">
        <v>6.5</v>
      </c>
      <c r="H227" s="86">
        <v>43.6</v>
      </c>
      <c r="I227" s="86">
        <v>23.5</v>
      </c>
      <c r="J227" s="86">
        <v>4.2</v>
      </c>
      <c r="K227" s="86">
        <v>2</v>
      </c>
      <c r="L227" s="45">
        <v>167.8</v>
      </c>
    </row>
    <row r="228" spans="2:12" ht="15" customHeight="1" x14ac:dyDescent="0.2">
      <c r="B228" s="145" t="s">
        <v>1</v>
      </c>
      <c r="C228" s="158" t="s">
        <v>10</v>
      </c>
      <c r="D228" s="68" t="s">
        <v>57</v>
      </c>
      <c r="E228" s="21" t="s">
        <v>174</v>
      </c>
      <c r="F228" s="77" t="s">
        <v>174</v>
      </c>
      <c r="G228" s="77" t="s">
        <v>174</v>
      </c>
      <c r="H228" s="77">
        <v>144.5</v>
      </c>
      <c r="I228" s="77" t="s">
        <v>174</v>
      </c>
      <c r="J228" s="77">
        <v>1.6</v>
      </c>
      <c r="K228" s="77">
        <v>0.2</v>
      </c>
      <c r="L228" s="27">
        <v>146.30000000000001</v>
      </c>
    </row>
    <row r="229" spans="2:12" ht="15" customHeight="1" x14ac:dyDescent="0.2">
      <c r="B229" s="136"/>
      <c r="C229" s="152"/>
      <c r="D229" s="75" t="s">
        <v>58</v>
      </c>
      <c r="E229" s="23">
        <v>1.1000000000000001</v>
      </c>
      <c r="F229" s="78">
        <v>0.8</v>
      </c>
      <c r="G229" s="78" t="s">
        <v>174</v>
      </c>
      <c r="H229" s="78">
        <v>97.7</v>
      </c>
      <c r="I229" s="78">
        <v>1.4</v>
      </c>
      <c r="J229" s="78">
        <v>2.1</v>
      </c>
      <c r="K229" s="78">
        <v>2.2999999999999998</v>
      </c>
      <c r="L229" s="28">
        <v>105.4</v>
      </c>
    </row>
    <row r="230" spans="2:12" ht="15" customHeight="1" x14ac:dyDescent="0.2">
      <c r="B230" s="136"/>
      <c r="C230" s="152"/>
      <c r="D230" s="75" t="s">
        <v>59</v>
      </c>
      <c r="E230" s="23">
        <v>18.100000000000001</v>
      </c>
      <c r="F230" s="78">
        <v>13.6</v>
      </c>
      <c r="G230" s="78">
        <v>0.4</v>
      </c>
      <c r="H230" s="78">
        <v>63.2</v>
      </c>
      <c r="I230" s="78">
        <v>13.8</v>
      </c>
      <c r="J230" s="78">
        <v>4.5</v>
      </c>
      <c r="K230" s="78">
        <v>1.8</v>
      </c>
      <c r="L230" s="28">
        <v>115.5</v>
      </c>
    </row>
    <row r="231" spans="2:12" ht="15" customHeight="1" x14ac:dyDescent="0.2">
      <c r="B231" s="136"/>
      <c r="C231" s="152"/>
      <c r="D231" s="75" t="s">
        <v>60</v>
      </c>
      <c r="E231" s="23">
        <v>18.3</v>
      </c>
      <c r="F231" s="78">
        <v>80.7</v>
      </c>
      <c r="G231" s="78">
        <v>2.2999999999999998</v>
      </c>
      <c r="H231" s="78">
        <v>32.299999999999997</v>
      </c>
      <c r="I231" s="78">
        <v>24.8</v>
      </c>
      <c r="J231" s="78">
        <v>3.2</v>
      </c>
      <c r="K231" s="78">
        <v>2.2999999999999998</v>
      </c>
      <c r="L231" s="28">
        <v>164</v>
      </c>
    </row>
    <row r="232" spans="2:12" ht="15" customHeight="1" x14ac:dyDescent="0.2">
      <c r="B232" s="136"/>
      <c r="C232" s="152"/>
      <c r="D232" s="75" t="s">
        <v>61</v>
      </c>
      <c r="E232" s="23">
        <v>21.8</v>
      </c>
      <c r="F232" s="78">
        <v>105.8</v>
      </c>
      <c r="G232" s="78">
        <v>5.2</v>
      </c>
      <c r="H232" s="78">
        <v>21</v>
      </c>
      <c r="I232" s="78">
        <v>27.7</v>
      </c>
      <c r="J232" s="78">
        <v>5.0999999999999996</v>
      </c>
      <c r="K232" s="78">
        <v>1.8</v>
      </c>
      <c r="L232" s="28">
        <v>188.4</v>
      </c>
    </row>
    <row r="233" spans="2:12" ht="15" customHeight="1" x14ac:dyDescent="0.2">
      <c r="B233" s="136"/>
      <c r="C233" s="152"/>
      <c r="D233" s="75" t="s">
        <v>62</v>
      </c>
      <c r="E233" s="23">
        <v>49.6</v>
      </c>
      <c r="F233" s="78">
        <v>80.400000000000006</v>
      </c>
      <c r="G233" s="78">
        <v>7.8</v>
      </c>
      <c r="H233" s="78">
        <v>10.3</v>
      </c>
      <c r="I233" s="78">
        <v>28.1</v>
      </c>
      <c r="J233" s="78">
        <v>4.2</v>
      </c>
      <c r="K233" s="78">
        <v>2.2999999999999998</v>
      </c>
      <c r="L233" s="28">
        <v>182.8</v>
      </c>
    </row>
    <row r="234" spans="2:12" ht="15" customHeight="1" x14ac:dyDescent="0.2">
      <c r="B234" s="136"/>
      <c r="C234" s="152"/>
      <c r="D234" s="75" t="s">
        <v>63</v>
      </c>
      <c r="E234" s="23">
        <v>134.69999999999999</v>
      </c>
      <c r="F234" s="78">
        <v>54.2</v>
      </c>
      <c r="G234" s="78">
        <v>9.4</v>
      </c>
      <c r="H234" s="78">
        <v>1.6</v>
      </c>
      <c r="I234" s="78">
        <v>48.7</v>
      </c>
      <c r="J234" s="78">
        <v>10.4</v>
      </c>
      <c r="K234" s="78">
        <v>0.5</v>
      </c>
      <c r="L234" s="28">
        <v>259.60000000000002</v>
      </c>
    </row>
    <row r="235" spans="2:12" ht="15" customHeight="1" x14ac:dyDescent="0.2">
      <c r="B235" s="136"/>
      <c r="C235" s="152"/>
      <c r="D235" s="73" t="s">
        <v>9</v>
      </c>
      <c r="E235" s="31">
        <v>243.6</v>
      </c>
      <c r="F235" s="79">
        <v>335.6</v>
      </c>
      <c r="G235" s="79">
        <v>25.2</v>
      </c>
      <c r="H235" s="79">
        <v>370.7</v>
      </c>
      <c r="I235" s="79">
        <v>144.5</v>
      </c>
      <c r="J235" s="79">
        <v>31.2</v>
      </c>
      <c r="K235" s="79">
        <v>11.1</v>
      </c>
      <c r="L235" s="33">
        <v>1161.9000000000001</v>
      </c>
    </row>
    <row r="236" spans="2:12" ht="15" customHeight="1" x14ac:dyDescent="0.2">
      <c r="B236" s="136"/>
      <c r="C236" s="87" t="s">
        <v>11</v>
      </c>
      <c r="D236" s="75" t="s">
        <v>57</v>
      </c>
      <c r="E236" s="34" t="s">
        <v>174</v>
      </c>
      <c r="F236" s="80" t="s">
        <v>174</v>
      </c>
      <c r="G236" s="80" t="s">
        <v>174</v>
      </c>
      <c r="H236" s="80">
        <v>136.30000000000001</v>
      </c>
      <c r="I236" s="80" t="s">
        <v>174</v>
      </c>
      <c r="J236" s="80">
        <v>1.1000000000000001</v>
      </c>
      <c r="K236" s="80">
        <v>0.1</v>
      </c>
      <c r="L236" s="37">
        <v>137.5</v>
      </c>
    </row>
    <row r="237" spans="2:12" ht="15" customHeight="1" x14ac:dyDescent="0.2">
      <c r="B237" s="136"/>
      <c r="C237" s="88"/>
      <c r="D237" s="75" t="s">
        <v>58</v>
      </c>
      <c r="E237" s="23">
        <v>3.2</v>
      </c>
      <c r="F237" s="78">
        <v>2.4</v>
      </c>
      <c r="G237" s="78">
        <v>0.7</v>
      </c>
      <c r="H237" s="78">
        <v>91.3</v>
      </c>
      <c r="I237" s="78">
        <v>0.8</v>
      </c>
      <c r="J237" s="78">
        <v>1.1000000000000001</v>
      </c>
      <c r="K237" s="78">
        <v>1.3</v>
      </c>
      <c r="L237" s="28">
        <v>100.9</v>
      </c>
    </row>
    <row r="238" spans="2:12" ht="15" customHeight="1" x14ac:dyDescent="0.2">
      <c r="B238" s="136"/>
      <c r="C238" s="88"/>
      <c r="D238" s="76" t="s">
        <v>59</v>
      </c>
      <c r="E238" s="23">
        <v>19.5</v>
      </c>
      <c r="F238" s="78">
        <v>25.8</v>
      </c>
      <c r="G238" s="78">
        <v>4.4000000000000004</v>
      </c>
      <c r="H238" s="78">
        <v>45.3</v>
      </c>
      <c r="I238" s="78">
        <v>11.7</v>
      </c>
      <c r="J238" s="78">
        <v>1.6</v>
      </c>
      <c r="K238" s="78">
        <v>1.7</v>
      </c>
      <c r="L238" s="28">
        <v>110</v>
      </c>
    </row>
    <row r="239" spans="2:12" ht="15" customHeight="1" x14ac:dyDescent="0.2">
      <c r="B239" s="136"/>
      <c r="C239" s="88"/>
      <c r="D239" s="76" t="s">
        <v>60</v>
      </c>
      <c r="E239" s="23">
        <v>18.7</v>
      </c>
      <c r="F239" s="78">
        <v>91</v>
      </c>
      <c r="G239" s="78">
        <v>12.7</v>
      </c>
      <c r="H239" s="78">
        <v>17.100000000000001</v>
      </c>
      <c r="I239" s="78">
        <v>16.399999999999999</v>
      </c>
      <c r="J239" s="78">
        <v>2</v>
      </c>
      <c r="K239" s="78">
        <v>1.6</v>
      </c>
      <c r="L239" s="28">
        <v>159.69999999999999</v>
      </c>
    </row>
    <row r="240" spans="2:12" ht="15" customHeight="1" x14ac:dyDescent="0.2">
      <c r="B240" s="136"/>
      <c r="C240" s="88"/>
      <c r="D240" s="76" t="s">
        <v>61</v>
      </c>
      <c r="E240" s="23">
        <v>25.7</v>
      </c>
      <c r="F240" s="78">
        <v>107.9</v>
      </c>
      <c r="G240" s="78">
        <v>24</v>
      </c>
      <c r="H240" s="78">
        <v>9.1999999999999993</v>
      </c>
      <c r="I240" s="78">
        <v>12.9</v>
      </c>
      <c r="J240" s="78">
        <v>2.2000000000000002</v>
      </c>
      <c r="K240" s="78">
        <v>2.7</v>
      </c>
      <c r="L240" s="28">
        <v>184.6</v>
      </c>
    </row>
    <row r="241" spans="2:12" ht="15" customHeight="1" x14ac:dyDescent="0.2">
      <c r="B241" s="136"/>
      <c r="C241" s="88"/>
      <c r="D241" s="76" t="s">
        <v>62</v>
      </c>
      <c r="E241" s="23">
        <v>58.3</v>
      </c>
      <c r="F241" s="78">
        <v>66.8</v>
      </c>
      <c r="G241" s="78">
        <v>19.3</v>
      </c>
      <c r="H241" s="78">
        <v>6</v>
      </c>
      <c r="I241" s="78">
        <v>21.3</v>
      </c>
      <c r="J241" s="78">
        <v>5.5</v>
      </c>
      <c r="K241" s="78">
        <v>2.2000000000000002</v>
      </c>
      <c r="L241" s="28">
        <v>179.5</v>
      </c>
    </row>
    <row r="242" spans="2:12" ht="15" customHeight="1" x14ac:dyDescent="0.2">
      <c r="B242" s="136"/>
      <c r="C242" s="88"/>
      <c r="D242" s="82" t="s">
        <v>63</v>
      </c>
      <c r="E242" s="23">
        <v>116.4</v>
      </c>
      <c r="F242" s="78">
        <v>41.4</v>
      </c>
      <c r="G242" s="78">
        <v>35.799999999999997</v>
      </c>
      <c r="H242" s="78">
        <v>1.8</v>
      </c>
      <c r="I242" s="78">
        <v>97.1</v>
      </c>
      <c r="J242" s="78">
        <v>18.899999999999999</v>
      </c>
      <c r="K242" s="78">
        <v>1.6</v>
      </c>
      <c r="L242" s="28">
        <v>313</v>
      </c>
    </row>
    <row r="243" spans="2:12" ht="15" customHeight="1" x14ac:dyDescent="0.2">
      <c r="B243" s="136"/>
      <c r="C243" s="89"/>
      <c r="D243" s="83" t="s">
        <v>9</v>
      </c>
      <c r="E243" s="31">
        <v>241.8</v>
      </c>
      <c r="F243" s="79">
        <v>335.3</v>
      </c>
      <c r="G243" s="79">
        <v>97</v>
      </c>
      <c r="H243" s="79">
        <v>307</v>
      </c>
      <c r="I243" s="79">
        <v>160.30000000000001</v>
      </c>
      <c r="J243" s="79">
        <v>32.5</v>
      </c>
      <c r="K243" s="79">
        <v>11.3</v>
      </c>
      <c r="L243" s="33">
        <v>1185.2</v>
      </c>
    </row>
    <row r="244" spans="2:12" ht="15" customHeight="1" x14ac:dyDescent="0.2">
      <c r="B244" s="136"/>
      <c r="C244" s="87" t="s">
        <v>9</v>
      </c>
      <c r="D244" s="75" t="s">
        <v>57</v>
      </c>
      <c r="E244" s="34" t="s">
        <v>174</v>
      </c>
      <c r="F244" s="80" t="s">
        <v>174</v>
      </c>
      <c r="G244" s="80" t="s">
        <v>174</v>
      </c>
      <c r="H244" s="80">
        <v>280.8</v>
      </c>
      <c r="I244" s="80" t="s">
        <v>174</v>
      </c>
      <c r="J244" s="80">
        <v>2.7</v>
      </c>
      <c r="K244" s="80">
        <v>0.3</v>
      </c>
      <c r="L244" s="37">
        <v>283.8</v>
      </c>
    </row>
    <row r="245" spans="2:12" ht="15" customHeight="1" x14ac:dyDescent="0.2">
      <c r="B245" s="136"/>
      <c r="C245" s="88"/>
      <c r="D245" s="75" t="s">
        <v>58</v>
      </c>
      <c r="E245" s="23">
        <v>4.2</v>
      </c>
      <c r="F245" s="78">
        <v>3.2</v>
      </c>
      <c r="G245" s="78">
        <v>0.7</v>
      </c>
      <c r="H245" s="78">
        <v>189</v>
      </c>
      <c r="I245" s="78">
        <v>2.2999999999999998</v>
      </c>
      <c r="J245" s="78">
        <v>3.2</v>
      </c>
      <c r="K245" s="78">
        <v>3.6</v>
      </c>
      <c r="L245" s="28">
        <v>206.3</v>
      </c>
    </row>
    <row r="246" spans="2:12" ht="15" customHeight="1" x14ac:dyDescent="0.2">
      <c r="B246" s="136"/>
      <c r="C246" s="88"/>
      <c r="D246" s="76" t="s">
        <v>59</v>
      </c>
      <c r="E246" s="23">
        <v>37.6</v>
      </c>
      <c r="F246" s="78">
        <v>39.4</v>
      </c>
      <c r="G246" s="78">
        <v>4.9000000000000004</v>
      </c>
      <c r="H246" s="78">
        <v>108.4</v>
      </c>
      <c r="I246" s="78">
        <v>25.6</v>
      </c>
      <c r="J246" s="78">
        <v>6.1</v>
      </c>
      <c r="K246" s="78">
        <v>3.5</v>
      </c>
      <c r="L246" s="28">
        <v>225.5</v>
      </c>
    </row>
    <row r="247" spans="2:12" ht="15" customHeight="1" x14ac:dyDescent="0.2">
      <c r="B247" s="136"/>
      <c r="C247" s="88"/>
      <c r="D247" s="76" t="s">
        <v>60</v>
      </c>
      <c r="E247" s="23">
        <v>37</v>
      </c>
      <c r="F247" s="78">
        <v>171.7</v>
      </c>
      <c r="G247" s="78">
        <v>15</v>
      </c>
      <c r="H247" s="78">
        <v>49.5</v>
      </c>
      <c r="I247" s="78">
        <v>41.3</v>
      </c>
      <c r="J247" s="78">
        <v>5.3</v>
      </c>
      <c r="K247" s="78">
        <v>4</v>
      </c>
      <c r="L247" s="28">
        <v>323.7</v>
      </c>
    </row>
    <row r="248" spans="2:12" ht="15" customHeight="1" x14ac:dyDescent="0.2">
      <c r="B248" s="136"/>
      <c r="C248" s="88"/>
      <c r="D248" s="76" t="s">
        <v>61</v>
      </c>
      <c r="E248" s="23">
        <v>47.6</v>
      </c>
      <c r="F248" s="78">
        <v>213.7</v>
      </c>
      <c r="G248" s="78">
        <v>29.2</v>
      </c>
      <c r="H248" s="78">
        <v>30.2</v>
      </c>
      <c r="I248" s="78">
        <v>40.6</v>
      </c>
      <c r="J248" s="78">
        <v>7.3</v>
      </c>
      <c r="K248" s="78">
        <v>4.4000000000000004</v>
      </c>
      <c r="L248" s="28">
        <v>373</v>
      </c>
    </row>
    <row r="249" spans="2:12" ht="15" customHeight="1" x14ac:dyDescent="0.2">
      <c r="B249" s="136"/>
      <c r="C249" s="88"/>
      <c r="D249" s="76" t="s">
        <v>62</v>
      </c>
      <c r="E249" s="23">
        <v>107.9</v>
      </c>
      <c r="F249" s="78">
        <v>147.30000000000001</v>
      </c>
      <c r="G249" s="78">
        <v>27.2</v>
      </c>
      <c r="H249" s="78">
        <v>16.399999999999999</v>
      </c>
      <c r="I249" s="78">
        <v>49.3</v>
      </c>
      <c r="J249" s="78">
        <v>9.6999999999999993</v>
      </c>
      <c r="K249" s="78">
        <v>4.5</v>
      </c>
      <c r="L249" s="28">
        <v>362.3</v>
      </c>
    </row>
    <row r="250" spans="2:12" ht="15" customHeight="1" x14ac:dyDescent="0.2">
      <c r="B250" s="136"/>
      <c r="C250" s="88"/>
      <c r="D250" s="82" t="s">
        <v>63</v>
      </c>
      <c r="E250" s="23">
        <v>251.1</v>
      </c>
      <c r="F250" s="78">
        <v>95.5</v>
      </c>
      <c r="G250" s="78">
        <v>45.3</v>
      </c>
      <c r="H250" s="78">
        <v>3.5</v>
      </c>
      <c r="I250" s="78">
        <v>145.80000000000001</v>
      </c>
      <c r="J250" s="78">
        <v>29.3</v>
      </c>
      <c r="K250" s="78">
        <v>2.1</v>
      </c>
      <c r="L250" s="28">
        <v>572.6</v>
      </c>
    </row>
    <row r="251" spans="2:12" ht="15" customHeight="1" x14ac:dyDescent="0.2">
      <c r="B251" s="138"/>
      <c r="C251" s="90"/>
      <c r="D251" s="74" t="s">
        <v>9</v>
      </c>
      <c r="E251" s="25">
        <v>485.4</v>
      </c>
      <c r="F251" s="81">
        <v>670.9</v>
      </c>
      <c r="G251" s="81">
        <v>122.2</v>
      </c>
      <c r="H251" s="81">
        <v>677.7</v>
      </c>
      <c r="I251" s="81">
        <v>304.8</v>
      </c>
      <c r="J251" s="81">
        <v>63.7</v>
      </c>
      <c r="K251" s="81">
        <v>22.4</v>
      </c>
      <c r="L251" s="30">
        <v>2347.1</v>
      </c>
    </row>
    <row r="252" spans="2:12" ht="26.1" customHeight="1" x14ac:dyDescent="0.2">
      <c r="B252" s="131" t="s">
        <v>30</v>
      </c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</row>
    <row r="253" spans="2:12" ht="11.25" customHeight="1" x14ac:dyDescent="0.2">
      <c r="B253" s="16" t="s">
        <v>31</v>
      </c>
    </row>
  </sheetData>
  <mergeCells count="43">
    <mergeCell ref="B9:L9"/>
    <mergeCell ref="B10:B11"/>
    <mergeCell ref="C10:C11"/>
    <mergeCell ref="D10:D11"/>
    <mergeCell ref="B12:B35"/>
    <mergeCell ref="C12:C19"/>
    <mergeCell ref="C20:C27"/>
    <mergeCell ref="C28:C35"/>
    <mergeCell ref="B36:B59"/>
    <mergeCell ref="C36:C43"/>
    <mergeCell ref="C44:C51"/>
    <mergeCell ref="C52:C59"/>
    <mergeCell ref="B60:B83"/>
    <mergeCell ref="C60:C67"/>
    <mergeCell ref="C68:C75"/>
    <mergeCell ref="C76:C83"/>
    <mergeCell ref="B132:B155"/>
    <mergeCell ref="C132:C139"/>
    <mergeCell ref="C140:C147"/>
    <mergeCell ref="C148:C155"/>
    <mergeCell ref="B156:B179"/>
    <mergeCell ref="C156:C163"/>
    <mergeCell ref="C164:C171"/>
    <mergeCell ref="C172:C179"/>
    <mergeCell ref="B84:B107"/>
    <mergeCell ref="C84:C91"/>
    <mergeCell ref="C92:C99"/>
    <mergeCell ref="C100:C107"/>
    <mergeCell ref="B108:B131"/>
    <mergeCell ref="C108:C115"/>
    <mergeCell ref="C116:C123"/>
    <mergeCell ref="C124:C131"/>
    <mergeCell ref="B180:B203"/>
    <mergeCell ref="C180:C187"/>
    <mergeCell ref="C188:C195"/>
    <mergeCell ref="C196:C203"/>
    <mergeCell ref="B252:L252"/>
    <mergeCell ref="B204:B227"/>
    <mergeCell ref="C204:C211"/>
    <mergeCell ref="C212:C219"/>
    <mergeCell ref="C220:C227"/>
    <mergeCell ref="B228:B251"/>
    <mergeCell ref="C228:C235"/>
  </mergeCells>
  <pageMargins left="0.39370078740157483" right="0.39370078740157483" top="0.39370078740157483" bottom="0.39370078740157483" header="0" footer="0.39370078740157483"/>
  <pageSetup paperSize="9" scale="58" orientation="landscape" r:id="rId1"/>
  <rowBreaks count="4" manualBreakCount="4">
    <brk id="59" max="16383" man="1"/>
    <brk id="107" max="16383" man="1"/>
    <brk id="155" max="16383" man="1"/>
    <brk id="203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5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3" width="15.5703125" style="125" customWidth="1"/>
    <col min="4" max="12" width="10" style="125" customWidth="1"/>
    <col min="13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10. Población residente (en miles) por Provincia y Tamaño del hogar al que pertenece según Nacionalidad y Sexo. Castilla y León."&amp;MID('Índice '!B12,10,20)</f>
        <v>Tabla 10. Población residente (en miles) por Provincia y Tamaño del hogar al que pertenece según Nacionalidad y Sexo. 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42" t="s">
        <v>64</v>
      </c>
      <c r="D10" s="52" t="s">
        <v>32</v>
      </c>
      <c r="E10" s="17"/>
      <c r="F10" s="17"/>
      <c r="G10" s="17"/>
      <c r="H10" s="17"/>
      <c r="I10" s="17"/>
      <c r="J10" s="17"/>
      <c r="K10" s="17"/>
      <c r="L10" s="38"/>
    </row>
    <row r="11" spans="1:12" ht="15" customHeight="1" x14ac:dyDescent="0.2">
      <c r="B11" s="133"/>
      <c r="C11" s="143"/>
      <c r="D11" s="94" t="s">
        <v>33</v>
      </c>
      <c r="E11" s="91"/>
      <c r="F11" s="92"/>
      <c r="G11" s="95" t="s">
        <v>34</v>
      </c>
      <c r="H11" s="91"/>
      <c r="I11" s="92"/>
      <c r="J11" s="93" t="s">
        <v>9</v>
      </c>
      <c r="K11" s="93"/>
      <c r="L11" s="19"/>
    </row>
    <row r="12" spans="1:12" ht="12.75" customHeight="1" x14ac:dyDescent="0.2">
      <c r="B12" s="134"/>
      <c r="C12" s="144"/>
      <c r="D12" s="12" t="s">
        <v>10</v>
      </c>
      <c r="E12" s="20" t="s">
        <v>11</v>
      </c>
      <c r="F12" s="12" t="s">
        <v>9</v>
      </c>
      <c r="G12" s="12" t="s">
        <v>10</v>
      </c>
      <c r="H12" s="20" t="s">
        <v>11</v>
      </c>
      <c r="I12" s="12" t="s">
        <v>9</v>
      </c>
      <c r="J12" s="12" t="s">
        <v>10</v>
      </c>
      <c r="K12" s="12" t="s">
        <v>11</v>
      </c>
      <c r="L12" s="36" t="s">
        <v>9</v>
      </c>
    </row>
    <row r="13" spans="1:12" ht="15" customHeight="1" x14ac:dyDescent="0.2">
      <c r="B13" s="145" t="s">
        <v>106</v>
      </c>
      <c r="C13" s="39" t="s">
        <v>65</v>
      </c>
      <c r="D13" s="21">
        <v>11.1</v>
      </c>
      <c r="E13" s="22">
        <v>8.6</v>
      </c>
      <c r="F13" s="22">
        <v>19.600000000000001</v>
      </c>
      <c r="G13" s="22">
        <v>0.2</v>
      </c>
      <c r="H13" s="22" t="s">
        <v>174</v>
      </c>
      <c r="I13" s="22">
        <v>0.2</v>
      </c>
      <c r="J13" s="22">
        <v>11.3</v>
      </c>
      <c r="K13" s="22">
        <v>8.6</v>
      </c>
      <c r="L13" s="27">
        <v>19.899999999999999</v>
      </c>
    </row>
    <row r="14" spans="1:12" ht="15" customHeight="1" x14ac:dyDescent="0.2">
      <c r="B14" s="136"/>
      <c r="C14" s="62" t="s">
        <v>66</v>
      </c>
      <c r="D14" s="34">
        <v>18.8</v>
      </c>
      <c r="E14" s="35">
        <v>20.9</v>
      </c>
      <c r="F14" s="35">
        <v>39.700000000000003</v>
      </c>
      <c r="G14" s="35">
        <v>0.4</v>
      </c>
      <c r="H14" s="35">
        <v>1.7</v>
      </c>
      <c r="I14" s="35">
        <v>2.1</v>
      </c>
      <c r="J14" s="35">
        <v>19.100000000000001</v>
      </c>
      <c r="K14" s="35">
        <v>22.6</v>
      </c>
      <c r="L14" s="37">
        <v>41.8</v>
      </c>
    </row>
    <row r="15" spans="1:12" ht="15" customHeight="1" x14ac:dyDescent="0.2">
      <c r="B15" s="136"/>
      <c r="C15" s="62" t="s">
        <v>67</v>
      </c>
      <c r="D15" s="34">
        <v>14.9</v>
      </c>
      <c r="E15" s="35">
        <v>15</v>
      </c>
      <c r="F15" s="35">
        <v>29.9</v>
      </c>
      <c r="G15" s="35">
        <v>4</v>
      </c>
      <c r="H15" s="35">
        <v>3.3</v>
      </c>
      <c r="I15" s="35">
        <v>7.3</v>
      </c>
      <c r="J15" s="35">
        <v>18.899999999999999</v>
      </c>
      <c r="K15" s="35">
        <v>18.3</v>
      </c>
      <c r="L15" s="37">
        <v>37.200000000000003</v>
      </c>
    </row>
    <row r="16" spans="1:12" ht="15" customHeight="1" x14ac:dyDescent="0.2">
      <c r="B16" s="136"/>
      <c r="C16" s="62" t="s">
        <v>68</v>
      </c>
      <c r="D16" s="34">
        <v>19.100000000000001</v>
      </c>
      <c r="E16" s="35">
        <v>18.399999999999999</v>
      </c>
      <c r="F16" s="35">
        <v>37.4</v>
      </c>
      <c r="G16" s="35">
        <v>1.9</v>
      </c>
      <c r="H16" s="35">
        <v>1.9</v>
      </c>
      <c r="I16" s="35">
        <v>3.8</v>
      </c>
      <c r="J16" s="35">
        <v>21</v>
      </c>
      <c r="K16" s="35">
        <v>20.3</v>
      </c>
      <c r="L16" s="37">
        <v>41.3</v>
      </c>
    </row>
    <row r="17" spans="2:12" ht="15" customHeight="1" x14ac:dyDescent="0.2">
      <c r="B17" s="136"/>
      <c r="C17" s="62" t="s">
        <v>69</v>
      </c>
      <c r="D17" s="34">
        <v>3.7</v>
      </c>
      <c r="E17" s="35">
        <v>3.5</v>
      </c>
      <c r="F17" s="35">
        <v>7.2</v>
      </c>
      <c r="G17" s="35">
        <v>2.2999999999999998</v>
      </c>
      <c r="H17" s="35">
        <v>1.3</v>
      </c>
      <c r="I17" s="35">
        <v>3.6</v>
      </c>
      <c r="J17" s="35">
        <v>6</v>
      </c>
      <c r="K17" s="35">
        <v>4.8</v>
      </c>
      <c r="L17" s="37">
        <v>10.8</v>
      </c>
    </row>
    <row r="18" spans="2:12" ht="15" customHeight="1" x14ac:dyDescent="0.2">
      <c r="B18" s="136"/>
      <c r="C18" s="62" t="s">
        <v>70</v>
      </c>
      <c r="D18" s="34">
        <v>1.3</v>
      </c>
      <c r="E18" s="35">
        <v>1.1000000000000001</v>
      </c>
      <c r="F18" s="35">
        <v>2.4</v>
      </c>
      <c r="G18" s="35" t="s">
        <v>174</v>
      </c>
      <c r="H18" s="35" t="s">
        <v>174</v>
      </c>
      <c r="I18" s="35" t="s">
        <v>174</v>
      </c>
      <c r="J18" s="35">
        <v>1.3</v>
      </c>
      <c r="K18" s="35">
        <v>1.1000000000000001</v>
      </c>
      <c r="L18" s="37">
        <v>2.4</v>
      </c>
    </row>
    <row r="19" spans="2:12" ht="15" customHeight="1" x14ac:dyDescent="0.2">
      <c r="B19" s="136"/>
      <c r="C19" s="62" t="s">
        <v>71</v>
      </c>
      <c r="D19" s="34" t="s">
        <v>174</v>
      </c>
      <c r="E19" s="35" t="s">
        <v>174</v>
      </c>
      <c r="F19" s="35" t="s">
        <v>174</v>
      </c>
      <c r="G19" s="35">
        <v>1</v>
      </c>
      <c r="H19" s="35">
        <v>0.8</v>
      </c>
      <c r="I19" s="35">
        <v>1.8</v>
      </c>
      <c r="J19" s="35">
        <v>1</v>
      </c>
      <c r="K19" s="35">
        <v>0.8</v>
      </c>
      <c r="L19" s="37">
        <v>1.8</v>
      </c>
    </row>
    <row r="20" spans="2:12" ht="15" customHeight="1" x14ac:dyDescent="0.2">
      <c r="B20" s="136"/>
      <c r="C20" s="62" t="s">
        <v>72</v>
      </c>
      <c r="D20" s="34" t="s">
        <v>174</v>
      </c>
      <c r="E20" s="35" t="s">
        <v>174</v>
      </c>
      <c r="F20" s="35" t="s">
        <v>174</v>
      </c>
      <c r="G20" s="35" t="s">
        <v>174</v>
      </c>
      <c r="H20" s="35" t="s">
        <v>174</v>
      </c>
      <c r="I20" s="35" t="s">
        <v>174</v>
      </c>
      <c r="J20" s="35" t="s">
        <v>174</v>
      </c>
      <c r="K20" s="35" t="s">
        <v>174</v>
      </c>
      <c r="L20" s="37" t="s">
        <v>174</v>
      </c>
    </row>
    <row r="21" spans="2:12" ht="15" customHeight="1" x14ac:dyDescent="0.2">
      <c r="B21" s="136"/>
      <c r="C21" s="64" t="s">
        <v>9</v>
      </c>
      <c r="D21" s="43">
        <v>68.900000000000006</v>
      </c>
      <c r="E21" s="44">
        <v>67.5</v>
      </c>
      <c r="F21" s="44">
        <v>136.30000000000001</v>
      </c>
      <c r="G21" s="44">
        <v>9.8000000000000007</v>
      </c>
      <c r="H21" s="44">
        <v>9</v>
      </c>
      <c r="I21" s="44">
        <v>18.899999999999999</v>
      </c>
      <c r="J21" s="44">
        <v>78.7</v>
      </c>
      <c r="K21" s="44">
        <v>76.5</v>
      </c>
      <c r="L21" s="45">
        <v>155.19999999999999</v>
      </c>
    </row>
    <row r="22" spans="2:12" ht="15" customHeight="1" x14ac:dyDescent="0.2">
      <c r="B22" s="135" t="s">
        <v>107</v>
      </c>
      <c r="C22" s="46" t="s">
        <v>65</v>
      </c>
      <c r="D22" s="47">
        <v>21.9</v>
      </c>
      <c r="E22" s="48">
        <v>22.8</v>
      </c>
      <c r="F22" s="48">
        <v>44.7</v>
      </c>
      <c r="G22" s="48">
        <v>0.5</v>
      </c>
      <c r="H22" s="48">
        <v>1</v>
      </c>
      <c r="I22" s="48">
        <v>1.5</v>
      </c>
      <c r="J22" s="48">
        <v>22.4</v>
      </c>
      <c r="K22" s="48">
        <v>23.8</v>
      </c>
      <c r="L22" s="49">
        <v>46.2</v>
      </c>
    </row>
    <row r="23" spans="2:12" ht="15" customHeight="1" x14ac:dyDescent="0.2">
      <c r="B23" s="136"/>
      <c r="C23" s="40" t="s">
        <v>66</v>
      </c>
      <c r="D23" s="34">
        <v>43</v>
      </c>
      <c r="E23" s="35">
        <v>45.8</v>
      </c>
      <c r="F23" s="35">
        <v>88.8</v>
      </c>
      <c r="G23" s="35">
        <v>2.1</v>
      </c>
      <c r="H23" s="35">
        <v>2.4</v>
      </c>
      <c r="I23" s="35">
        <v>4.5</v>
      </c>
      <c r="J23" s="35">
        <v>45.2</v>
      </c>
      <c r="K23" s="35">
        <v>48.2</v>
      </c>
      <c r="L23" s="37">
        <v>93.3</v>
      </c>
    </row>
    <row r="24" spans="2:12" ht="15" customHeight="1" x14ac:dyDescent="0.2">
      <c r="B24" s="136"/>
      <c r="C24" s="40" t="s">
        <v>67</v>
      </c>
      <c r="D24" s="34">
        <v>41.6</v>
      </c>
      <c r="E24" s="35">
        <v>39.1</v>
      </c>
      <c r="F24" s="35">
        <v>80.7</v>
      </c>
      <c r="G24" s="35">
        <v>2</v>
      </c>
      <c r="H24" s="35">
        <v>2</v>
      </c>
      <c r="I24" s="35">
        <v>4.0999999999999996</v>
      </c>
      <c r="J24" s="35">
        <v>43.6</v>
      </c>
      <c r="K24" s="35">
        <v>41.2</v>
      </c>
      <c r="L24" s="37">
        <v>84.8</v>
      </c>
    </row>
    <row r="25" spans="2:12" ht="15" customHeight="1" x14ac:dyDescent="0.2">
      <c r="B25" s="136"/>
      <c r="C25" s="40" t="s">
        <v>68</v>
      </c>
      <c r="D25" s="34">
        <v>46.4</v>
      </c>
      <c r="E25" s="35">
        <v>42.2</v>
      </c>
      <c r="F25" s="35">
        <v>88.5</v>
      </c>
      <c r="G25" s="35">
        <v>2.9</v>
      </c>
      <c r="H25" s="35">
        <v>2.2999999999999998</v>
      </c>
      <c r="I25" s="35">
        <v>5.2</v>
      </c>
      <c r="J25" s="35">
        <v>49.2</v>
      </c>
      <c r="K25" s="35">
        <v>44.4</v>
      </c>
      <c r="L25" s="37">
        <v>93.7</v>
      </c>
    </row>
    <row r="26" spans="2:12" ht="15" customHeight="1" x14ac:dyDescent="0.2">
      <c r="B26" s="136"/>
      <c r="C26" s="40" t="s">
        <v>69</v>
      </c>
      <c r="D26" s="34">
        <v>11.4</v>
      </c>
      <c r="E26" s="35">
        <v>10</v>
      </c>
      <c r="F26" s="35">
        <v>21.4</v>
      </c>
      <c r="G26" s="35">
        <v>1.1000000000000001</v>
      </c>
      <c r="H26" s="35">
        <v>2.5</v>
      </c>
      <c r="I26" s="35">
        <v>3.6</v>
      </c>
      <c r="J26" s="35">
        <v>12.5</v>
      </c>
      <c r="K26" s="35">
        <v>12.5</v>
      </c>
      <c r="L26" s="37">
        <v>25</v>
      </c>
    </row>
    <row r="27" spans="2:12" ht="15" customHeight="1" x14ac:dyDescent="0.2">
      <c r="B27" s="136"/>
      <c r="C27" s="40" t="s">
        <v>70</v>
      </c>
      <c r="D27" s="34">
        <v>1.4</v>
      </c>
      <c r="E27" s="35">
        <v>1.3</v>
      </c>
      <c r="F27" s="35">
        <v>2.7</v>
      </c>
      <c r="G27" s="35">
        <v>0.3</v>
      </c>
      <c r="H27" s="35">
        <v>0.6</v>
      </c>
      <c r="I27" s="35">
        <v>0.9</v>
      </c>
      <c r="J27" s="35">
        <v>1.7</v>
      </c>
      <c r="K27" s="35">
        <v>1.9</v>
      </c>
      <c r="L27" s="37">
        <v>3.6</v>
      </c>
    </row>
    <row r="28" spans="2:12" ht="15" customHeight="1" x14ac:dyDescent="0.2">
      <c r="B28" s="136"/>
      <c r="C28" s="40" t="s">
        <v>71</v>
      </c>
      <c r="D28" s="34" t="s">
        <v>174</v>
      </c>
      <c r="E28" s="35">
        <v>0.1</v>
      </c>
      <c r="F28" s="35">
        <v>0.1</v>
      </c>
      <c r="G28" s="35" t="s">
        <v>174</v>
      </c>
      <c r="H28" s="35" t="s">
        <v>174</v>
      </c>
      <c r="I28" s="35" t="s">
        <v>174</v>
      </c>
      <c r="J28" s="35" t="s">
        <v>174</v>
      </c>
      <c r="K28" s="35">
        <v>0.1</v>
      </c>
      <c r="L28" s="37">
        <v>0.1</v>
      </c>
    </row>
    <row r="29" spans="2:12" ht="15" customHeight="1" x14ac:dyDescent="0.2">
      <c r="B29" s="136"/>
      <c r="C29" s="40" t="s">
        <v>72</v>
      </c>
      <c r="D29" s="34">
        <v>0.2</v>
      </c>
      <c r="E29" s="35">
        <v>0.3</v>
      </c>
      <c r="F29" s="35">
        <v>0.5</v>
      </c>
      <c r="G29" s="35">
        <v>0</v>
      </c>
      <c r="H29" s="35" t="s">
        <v>174</v>
      </c>
      <c r="I29" s="35">
        <v>0</v>
      </c>
      <c r="J29" s="35">
        <v>0.2</v>
      </c>
      <c r="K29" s="35">
        <v>0.3</v>
      </c>
      <c r="L29" s="37">
        <v>0.5</v>
      </c>
    </row>
    <row r="30" spans="2:12" ht="15" customHeight="1" x14ac:dyDescent="0.2">
      <c r="B30" s="137"/>
      <c r="C30" s="50" t="s">
        <v>9</v>
      </c>
      <c r="D30" s="57">
        <v>165.8</v>
      </c>
      <c r="E30" s="58">
        <v>161.69999999999999</v>
      </c>
      <c r="F30" s="58">
        <v>327.39999999999998</v>
      </c>
      <c r="G30" s="58">
        <v>9</v>
      </c>
      <c r="H30" s="58">
        <v>10.7</v>
      </c>
      <c r="I30" s="58">
        <v>19.7</v>
      </c>
      <c r="J30" s="58">
        <v>174.8</v>
      </c>
      <c r="K30" s="58">
        <v>172.4</v>
      </c>
      <c r="L30" s="59">
        <v>347.2</v>
      </c>
    </row>
    <row r="31" spans="2:12" ht="15" customHeight="1" x14ac:dyDescent="0.2">
      <c r="B31" s="135" t="s">
        <v>108</v>
      </c>
      <c r="C31" s="46" t="s">
        <v>65</v>
      </c>
      <c r="D31" s="47">
        <v>26.5</v>
      </c>
      <c r="E31" s="48">
        <v>34.1</v>
      </c>
      <c r="F31" s="48">
        <v>60.6</v>
      </c>
      <c r="G31" s="48">
        <v>0.6</v>
      </c>
      <c r="H31" s="48" t="s">
        <v>174</v>
      </c>
      <c r="I31" s="48">
        <v>0.6</v>
      </c>
      <c r="J31" s="48">
        <v>27.2</v>
      </c>
      <c r="K31" s="48">
        <v>34.1</v>
      </c>
      <c r="L31" s="49">
        <v>61.3</v>
      </c>
    </row>
    <row r="32" spans="2:12" ht="15" customHeight="1" x14ac:dyDescent="0.2">
      <c r="B32" s="136"/>
      <c r="C32" s="40" t="s">
        <v>66</v>
      </c>
      <c r="D32" s="34">
        <v>61.7</v>
      </c>
      <c r="E32" s="35">
        <v>69.099999999999994</v>
      </c>
      <c r="F32" s="35">
        <v>130.80000000000001</v>
      </c>
      <c r="G32" s="35">
        <v>1.2</v>
      </c>
      <c r="H32" s="35">
        <v>2.5</v>
      </c>
      <c r="I32" s="35">
        <v>3.8</v>
      </c>
      <c r="J32" s="35">
        <v>62.9</v>
      </c>
      <c r="K32" s="35">
        <v>71.7</v>
      </c>
      <c r="L32" s="37">
        <v>134.6</v>
      </c>
    </row>
    <row r="33" spans="2:12" ht="15" customHeight="1" x14ac:dyDescent="0.2">
      <c r="B33" s="136"/>
      <c r="C33" s="40" t="s">
        <v>67</v>
      </c>
      <c r="D33" s="34">
        <v>57.6</v>
      </c>
      <c r="E33" s="35">
        <v>53.1</v>
      </c>
      <c r="F33" s="35">
        <v>110.7</v>
      </c>
      <c r="G33" s="35">
        <v>2.5</v>
      </c>
      <c r="H33" s="35">
        <v>3.2</v>
      </c>
      <c r="I33" s="35">
        <v>5.6</v>
      </c>
      <c r="J33" s="35">
        <v>60</v>
      </c>
      <c r="K33" s="35">
        <v>56.3</v>
      </c>
      <c r="L33" s="37">
        <v>116.3</v>
      </c>
    </row>
    <row r="34" spans="2:12" ht="15" customHeight="1" x14ac:dyDescent="0.2">
      <c r="B34" s="136"/>
      <c r="C34" s="40" t="s">
        <v>68</v>
      </c>
      <c r="D34" s="34">
        <v>51.9</v>
      </c>
      <c r="E34" s="35">
        <v>52.6</v>
      </c>
      <c r="F34" s="35">
        <v>104.5</v>
      </c>
      <c r="G34" s="35">
        <v>2.2999999999999998</v>
      </c>
      <c r="H34" s="35">
        <v>1.8</v>
      </c>
      <c r="I34" s="35">
        <v>4.0999999999999996</v>
      </c>
      <c r="J34" s="35">
        <v>54.2</v>
      </c>
      <c r="K34" s="35">
        <v>54.5</v>
      </c>
      <c r="L34" s="37">
        <v>108.6</v>
      </c>
    </row>
    <row r="35" spans="2:12" ht="15" customHeight="1" x14ac:dyDescent="0.2">
      <c r="B35" s="136"/>
      <c r="C35" s="40" t="s">
        <v>69</v>
      </c>
      <c r="D35" s="34">
        <v>12.5</v>
      </c>
      <c r="E35" s="35">
        <v>10.4</v>
      </c>
      <c r="F35" s="35">
        <v>22.9</v>
      </c>
      <c r="G35" s="35">
        <v>1</v>
      </c>
      <c r="H35" s="35">
        <v>1.5</v>
      </c>
      <c r="I35" s="35">
        <v>2.5</v>
      </c>
      <c r="J35" s="35">
        <v>13.4</v>
      </c>
      <c r="K35" s="35">
        <v>12</v>
      </c>
      <c r="L35" s="37">
        <v>25.4</v>
      </c>
    </row>
    <row r="36" spans="2:12" ht="15" customHeight="1" x14ac:dyDescent="0.2">
      <c r="B36" s="136"/>
      <c r="C36" s="40" t="s">
        <v>70</v>
      </c>
      <c r="D36" s="34">
        <v>0.5</v>
      </c>
      <c r="E36" s="35">
        <v>0.6</v>
      </c>
      <c r="F36" s="35">
        <v>1.1000000000000001</v>
      </c>
      <c r="G36" s="35">
        <v>1.1000000000000001</v>
      </c>
      <c r="H36" s="35">
        <v>1.2</v>
      </c>
      <c r="I36" s="35">
        <v>2.2000000000000002</v>
      </c>
      <c r="J36" s="35">
        <v>1.6</v>
      </c>
      <c r="K36" s="35">
        <v>1.8</v>
      </c>
      <c r="L36" s="37">
        <v>3.4</v>
      </c>
    </row>
    <row r="37" spans="2:12" ht="15" customHeight="1" x14ac:dyDescent="0.2">
      <c r="B37" s="136"/>
      <c r="C37" s="40" t="s">
        <v>71</v>
      </c>
      <c r="D37" s="34" t="s">
        <v>174</v>
      </c>
      <c r="E37" s="35" t="s">
        <v>174</v>
      </c>
      <c r="F37" s="35" t="s">
        <v>174</v>
      </c>
      <c r="G37" s="35" t="s">
        <v>174</v>
      </c>
      <c r="H37" s="35" t="s">
        <v>174</v>
      </c>
      <c r="I37" s="35" t="s">
        <v>174</v>
      </c>
      <c r="J37" s="35" t="s">
        <v>174</v>
      </c>
      <c r="K37" s="35" t="s">
        <v>174</v>
      </c>
      <c r="L37" s="37" t="s">
        <v>174</v>
      </c>
    </row>
    <row r="38" spans="2:12" ht="15" customHeight="1" x14ac:dyDescent="0.2">
      <c r="B38" s="136"/>
      <c r="C38" s="40" t="s">
        <v>72</v>
      </c>
      <c r="D38" s="34" t="s">
        <v>174</v>
      </c>
      <c r="E38" s="35" t="s">
        <v>174</v>
      </c>
      <c r="F38" s="35" t="s">
        <v>174</v>
      </c>
      <c r="G38" s="35" t="s">
        <v>174</v>
      </c>
      <c r="H38" s="35" t="s">
        <v>174</v>
      </c>
      <c r="I38" s="35" t="s">
        <v>174</v>
      </c>
      <c r="J38" s="35" t="s">
        <v>174</v>
      </c>
      <c r="K38" s="35" t="s">
        <v>174</v>
      </c>
      <c r="L38" s="37" t="s">
        <v>174</v>
      </c>
    </row>
    <row r="39" spans="2:12" ht="15" customHeight="1" x14ac:dyDescent="0.2">
      <c r="B39" s="137"/>
      <c r="C39" s="50" t="s">
        <v>9</v>
      </c>
      <c r="D39" s="57">
        <v>210.7</v>
      </c>
      <c r="E39" s="58">
        <v>219.9</v>
      </c>
      <c r="F39" s="58">
        <v>430.7</v>
      </c>
      <c r="G39" s="58">
        <v>8.6</v>
      </c>
      <c r="H39" s="58">
        <v>10.3</v>
      </c>
      <c r="I39" s="58">
        <v>18.899999999999999</v>
      </c>
      <c r="J39" s="58">
        <v>219.4</v>
      </c>
      <c r="K39" s="58">
        <v>230.2</v>
      </c>
      <c r="L39" s="59">
        <v>449.5</v>
      </c>
    </row>
    <row r="40" spans="2:12" ht="15" customHeight="1" x14ac:dyDescent="0.2">
      <c r="B40" s="135" t="s">
        <v>109</v>
      </c>
      <c r="C40" s="46" t="s">
        <v>65</v>
      </c>
      <c r="D40" s="47">
        <v>9.5</v>
      </c>
      <c r="E40" s="48">
        <v>10.1</v>
      </c>
      <c r="F40" s="48">
        <v>19.600000000000001</v>
      </c>
      <c r="G40" s="48">
        <v>0.2</v>
      </c>
      <c r="H40" s="48">
        <v>0.1</v>
      </c>
      <c r="I40" s="48">
        <v>0.3</v>
      </c>
      <c r="J40" s="48">
        <v>9.6999999999999993</v>
      </c>
      <c r="K40" s="48">
        <v>10.199999999999999</v>
      </c>
      <c r="L40" s="49">
        <v>19.899999999999999</v>
      </c>
    </row>
    <row r="41" spans="2:12" ht="15" customHeight="1" x14ac:dyDescent="0.2">
      <c r="B41" s="136"/>
      <c r="C41" s="40" t="s">
        <v>66</v>
      </c>
      <c r="D41" s="34">
        <v>19.600000000000001</v>
      </c>
      <c r="E41" s="35">
        <v>21.6</v>
      </c>
      <c r="F41" s="35">
        <v>41.2</v>
      </c>
      <c r="G41" s="35">
        <v>0.5</v>
      </c>
      <c r="H41" s="35">
        <v>0.6</v>
      </c>
      <c r="I41" s="35">
        <v>1</v>
      </c>
      <c r="J41" s="35">
        <v>20.100000000000001</v>
      </c>
      <c r="K41" s="35">
        <v>22.1</v>
      </c>
      <c r="L41" s="37">
        <v>42.2</v>
      </c>
    </row>
    <row r="42" spans="2:12" ht="15" customHeight="1" x14ac:dyDescent="0.2">
      <c r="B42" s="136"/>
      <c r="C42" s="40" t="s">
        <v>67</v>
      </c>
      <c r="D42" s="34">
        <v>18.7</v>
      </c>
      <c r="E42" s="35">
        <v>19</v>
      </c>
      <c r="F42" s="35">
        <v>37.700000000000003</v>
      </c>
      <c r="G42" s="35">
        <v>1.7</v>
      </c>
      <c r="H42" s="35">
        <v>1.4</v>
      </c>
      <c r="I42" s="35">
        <v>3.1</v>
      </c>
      <c r="J42" s="35">
        <v>20.399999999999999</v>
      </c>
      <c r="K42" s="35">
        <v>20.399999999999999</v>
      </c>
      <c r="L42" s="37">
        <v>40.799999999999997</v>
      </c>
    </row>
    <row r="43" spans="2:12" ht="15" customHeight="1" x14ac:dyDescent="0.2">
      <c r="B43" s="136"/>
      <c r="C43" s="40" t="s">
        <v>68</v>
      </c>
      <c r="D43" s="34">
        <v>18.7</v>
      </c>
      <c r="E43" s="35">
        <v>16.7</v>
      </c>
      <c r="F43" s="35">
        <v>35.4</v>
      </c>
      <c r="G43" s="35">
        <v>1.2</v>
      </c>
      <c r="H43" s="35">
        <v>1.8</v>
      </c>
      <c r="I43" s="35">
        <v>3</v>
      </c>
      <c r="J43" s="35">
        <v>19.899999999999999</v>
      </c>
      <c r="K43" s="35">
        <v>18.5</v>
      </c>
      <c r="L43" s="37">
        <v>38.4</v>
      </c>
    </row>
    <row r="44" spans="2:12" ht="15" customHeight="1" x14ac:dyDescent="0.2">
      <c r="B44" s="136"/>
      <c r="C44" s="40" t="s">
        <v>69</v>
      </c>
      <c r="D44" s="34">
        <v>4.7</v>
      </c>
      <c r="E44" s="35">
        <v>4.7</v>
      </c>
      <c r="F44" s="35">
        <v>9.4</v>
      </c>
      <c r="G44" s="35">
        <v>0.4</v>
      </c>
      <c r="H44" s="35">
        <v>0.4</v>
      </c>
      <c r="I44" s="35">
        <v>0.9</v>
      </c>
      <c r="J44" s="35">
        <v>5.0999999999999996</v>
      </c>
      <c r="K44" s="35">
        <v>5.0999999999999996</v>
      </c>
      <c r="L44" s="37">
        <v>10.199999999999999</v>
      </c>
    </row>
    <row r="45" spans="2:12" ht="15" customHeight="1" x14ac:dyDescent="0.2">
      <c r="B45" s="136"/>
      <c r="C45" s="40" t="s">
        <v>70</v>
      </c>
      <c r="D45" s="34">
        <v>0.4</v>
      </c>
      <c r="E45" s="35">
        <v>0.4</v>
      </c>
      <c r="F45" s="35">
        <v>0.8</v>
      </c>
      <c r="G45" s="35">
        <v>0.4</v>
      </c>
      <c r="H45" s="35">
        <v>0.7</v>
      </c>
      <c r="I45" s="35">
        <v>1.1000000000000001</v>
      </c>
      <c r="J45" s="35">
        <v>0.8</v>
      </c>
      <c r="K45" s="35">
        <v>1.1000000000000001</v>
      </c>
      <c r="L45" s="37">
        <v>1.9</v>
      </c>
    </row>
    <row r="46" spans="2:12" ht="15" customHeight="1" x14ac:dyDescent="0.2">
      <c r="B46" s="136"/>
      <c r="C46" s="40" t="s">
        <v>71</v>
      </c>
      <c r="D46" s="34">
        <v>0</v>
      </c>
      <c r="E46" s="35">
        <v>0</v>
      </c>
      <c r="F46" s="35">
        <v>0</v>
      </c>
      <c r="G46" s="35" t="s">
        <v>174</v>
      </c>
      <c r="H46" s="35" t="s">
        <v>174</v>
      </c>
      <c r="I46" s="35" t="s">
        <v>174</v>
      </c>
      <c r="J46" s="35">
        <v>0</v>
      </c>
      <c r="K46" s="35">
        <v>0</v>
      </c>
      <c r="L46" s="37">
        <v>0</v>
      </c>
    </row>
    <row r="47" spans="2:12" ht="15" customHeight="1" x14ac:dyDescent="0.2">
      <c r="B47" s="136"/>
      <c r="C47" s="40" t="s">
        <v>72</v>
      </c>
      <c r="D47" s="34" t="s">
        <v>174</v>
      </c>
      <c r="E47" s="35" t="s">
        <v>174</v>
      </c>
      <c r="F47" s="35" t="s">
        <v>174</v>
      </c>
      <c r="G47" s="35" t="s">
        <v>174</v>
      </c>
      <c r="H47" s="35" t="s">
        <v>174</v>
      </c>
      <c r="I47" s="35" t="s">
        <v>174</v>
      </c>
      <c r="J47" s="35" t="s">
        <v>174</v>
      </c>
      <c r="K47" s="35" t="s">
        <v>174</v>
      </c>
      <c r="L47" s="37" t="s">
        <v>174</v>
      </c>
    </row>
    <row r="48" spans="2:12" ht="15" customHeight="1" x14ac:dyDescent="0.2">
      <c r="B48" s="137"/>
      <c r="C48" s="50" t="s">
        <v>9</v>
      </c>
      <c r="D48" s="57">
        <v>71.7</v>
      </c>
      <c r="E48" s="58">
        <v>72.5</v>
      </c>
      <c r="F48" s="58">
        <v>144.19999999999999</v>
      </c>
      <c r="G48" s="58">
        <v>4.4000000000000004</v>
      </c>
      <c r="H48" s="58">
        <v>4.9000000000000004</v>
      </c>
      <c r="I48" s="58">
        <v>9.4</v>
      </c>
      <c r="J48" s="58">
        <v>76.099999999999994</v>
      </c>
      <c r="K48" s="58">
        <v>77.400000000000006</v>
      </c>
      <c r="L48" s="59">
        <v>153.6</v>
      </c>
    </row>
    <row r="49" spans="2:12" ht="15" customHeight="1" x14ac:dyDescent="0.2">
      <c r="B49" s="135" t="s">
        <v>110</v>
      </c>
      <c r="C49" s="46" t="s">
        <v>65</v>
      </c>
      <c r="D49" s="47">
        <v>20.8</v>
      </c>
      <c r="E49" s="48">
        <v>21.2</v>
      </c>
      <c r="F49" s="48">
        <v>42</v>
      </c>
      <c r="G49" s="48" t="s">
        <v>174</v>
      </c>
      <c r="H49" s="48">
        <v>0.8</v>
      </c>
      <c r="I49" s="48">
        <v>0.8</v>
      </c>
      <c r="J49" s="48">
        <v>20.8</v>
      </c>
      <c r="K49" s="48">
        <v>21.9</v>
      </c>
      <c r="L49" s="49">
        <v>42.8</v>
      </c>
    </row>
    <row r="50" spans="2:12" ht="15" customHeight="1" x14ac:dyDescent="0.2">
      <c r="B50" s="136"/>
      <c r="C50" s="40" t="s">
        <v>66</v>
      </c>
      <c r="D50" s="34">
        <v>41.8</v>
      </c>
      <c r="E50" s="35">
        <v>48.8</v>
      </c>
      <c r="F50" s="35">
        <v>90.7</v>
      </c>
      <c r="G50" s="35">
        <v>0.3</v>
      </c>
      <c r="H50" s="35">
        <v>1.3</v>
      </c>
      <c r="I50" s="35">
        <v>1.6</v>
      </c>
      <c r="J50" s="35">
        <v>42.1</v>
      </c>
      <c r="K50" s="35">
        <v>50.2</v>
      </c>
      <c r="L50" s="37">
        <v>92.3</v>
      </c>
    </row>
    <row r="51" spans="2:12" ht="15" customHeight="1" x14ac:dyDescent="0.2">
      <c r="B51" s="136"/>
      <c r="C51" s="40" t="s">
        <v>67</v>
      </c>
      <c r="D51" s="34">
        <v>41.5</v>
      </c>
      <c r="E51" s="35">
        <v>43.2</v>
      </c>
      <c r="F51" s="35">
        <v>84.6</v>
      </c>
      <c r="G51" s="35">
        <v>1.1000000000000001</v>
      </c>
      <c r="H51" s="35">
        <v>0.4</v>
      </c>
      <c r="I51" s="35">
        <v>1.5</v>
      </c>
      <c r="J51" s="35">
        <v>42.6</v>
      </c>
      <c r="K51" s="35">
        <v>43.6</v>
      </c>
      <c r="L51" s="37">
        <v>86.2</v>
      </c>
    </row>
    <row r="52" spans="2:12" ht="15" customHeight="1" x14ac:dyDescent="0.2">
      <c r="B52" s="136"/>
      <c r="C52" s="40" t="s">
        <v>68</v>
      </c>
      <c r="D52" s="34">
        <v>38</v>
      </c>
      <c r="E52" s="35">
        <v>39.6</v>
      </c>
      <c r="F52" s="35">
        <v>77.5</v>
      </c>
      <c r="G52" s="35">
        <v>2.2000000000000002</v>
      </c>
      <c r="H52" s="35">
        <v>1.1000000000000001</v>
      </c>
      <c r="I52" s="35">
        <v>3.3</v>
      </c>
      <c r="J52" s="35">
        <v>40.200000000000003</v>
      </c>
      <c r="K52" s="35">
        <v>40.6</v>
      </c>
      <c r="L52" s="37">
        <v>80.8</v>
      </c>
    </row>
    <row r="53" spans="2:12" ht="15" customHeight="1" x14ac:dyDescent="0.2">
      <c r="B53" s="136"/>
      <c r="C53" s="40" t="s">
        <v>69</v>
      </c>
      <c r="D53" s="34">
        <v>9</v>
      </c>
      <c r="E53" s="35">
        <v>6.6</v>
      </c>
      <c r="F53" s="35">
        <v>15.5</v>
      </c>
      <c r="G53" s="35">
        <v>1.5</v>
      </c>
      <c r="H53" s="35">
        <v>1.5</v>
      </c>
      <c r="I53" s="35">
        <v>3</v>
      </c>
      <c r="J53" s="35">
        <v>10.4</v>
      </c>
      <c r="K53" s="35">
        <v>8.1</v>
      </c>
      <c r="L53" s="37">
        <v>18.5</v>
      </c>
    </row>
    <row r="54" spans="2:12" ht="15" customHeight="1" x14ac:dyDescent="0.2">
      <c r="B54" s="136"/>
      <c r="C54" s="40" t="s">
        <v>70</v>
      </c>
      <c r="D54" s="34">
        <v>1.4</v>
      </c>
      <c r="E54" s="35">
        <v>1</v>
      </c>
      <c r="F54" s="35">
        <v>2.5</v>
      </c>
      <c r="G54" s="35" t="s">
        <v>174</v>
      </c>
      <c r="H54" s="35" t="s">
        <v>174</v>
      </c>
      <c r="I54" s="35" t="s">
        <v>174</v>
      </c>
      <c r="J54" s="35">
        <v>1.4</v>
      </c>
      <c r="K54" s="35">
        <v>1</v>
      </c>
      <c r="L54" s="37">
        <v>2.5</v>
      </c>
    </row>
    <row r="55" spans="2:12" ht="15" customHeight="1" x14ac:dyDescent="0.2">
      <c r="B55" s="136"/>
      <c r="C55" s="40" t="s">
        <v>71</v>
      </c>
      <c r="D55" s="34" t="s">
        <v>174</v>
      </c>
      <c r="E55" s="35" t="s">
        <v>174</v>
      </c>
      <c r="F55" s="35" t="s">
        <v>174</v>
      </c>
      <c r="G55" s="35" t="s">
        <v>174</v>
      </c>
      <c r="H55" s="35" t="s">
        <v>174</v>
      </c>
      <c r="I55" s="35" t="s">
        <v>174</v>
      </c>
      <c r="J55" s="35" t="s">
        <v>174</v>
      </c>
      <c r="K55" s="35" t="s">
        <v>174</v>
      </c>
      <c r="L55" s="37" t="s">
        <v>174</v>
      </c>
    </row>
    <row r="56" spans="2:12" ht="15" customHeight="1" x14ac:dyDescent="0.2">
      <c r="B56" s="136"/>
      <c r="C56" s="40" t="s">
        <v>72</v>
      </c>
      <c r="D56" s="34" t="s">
        <v>174</v>
      </c>
      <c r="E56" s="35" t="s">
        <v>174</v>
      </c>
      <c r="F56" s="35" t="s">
        <v>174</v>
      </c>
      <c r="G56" s="35" t="s">
        <v>174</v>
      </c>
      <c r="H56" s="35" t="s">
        <v>174</v>
      </c>
      <c r="I56" s="35" t="s">
        <v>174</v>
      </c>
      <c r="J56" s="35" t="s">
        <v>174</v>
      </c>
      <c r="K56" s="35" t="s">
        <v>174</v>
      </c>
      <c r="L56" s="37" t="s">
        <v>174</v>
      </c>
    </row>
    <row r="57" spans="2:12" ht="15" customHeight="1" x14ac:dyDescent="0.2">
      <c r="B57" s="137"/>
      <c r="C57" s="50" t="s">
        <v>9</v>
      </c>
      <c r="D57" s="57">
        <v>152.5</v>
      </c>
      <c r="E57" s="58">
        <v>160.30000000000001</v>
      </c>
      <c r="F57" s="58">
        <v>312.89999999999998</v>
      </c>
      <c r="G57" s="58">
        <v>5.0999999999999996</v>
      </c>
      <c r="H57" s="58">
        <v>5.0999999999999996</v>
      </c>
      <c r="I57" s="58">
        <v>10.199999999999999</v>
      </c>
      <c r="J57" s="58">
        <v>157.6</v>
      </c>
      <c r="K57" s="58">
        <v>165.4</v>
      </c>
      <c r="L57" s="59">
        <v>323.10000000000002</v>
      </c>
    </row>
    <row r="58" spans="2:12" ht="15" customHeight="1" x14ac:dyDescent="0.2">
      <c r="B58" s="135" t="s">
        <v>111</v>
      </c>
      <c r="C58" s="46" t="s">
        <v>65</v>
      </c>
      <c r="D58" s="47">
        <v>8.4</v>
      </c>
      <c r="E58" s="48">
        <v>8</v>
      </c>
      <c r="F58" s="48">
        <v>16.399999999999999</v>
      </c>
      <c r="G58" s="48">
        <v>0.7</v>
      </c>
      <c r="H58" s="48">
        <v>0.3</v>
      </c>
      <c r="I58" s="48">
        <v>1</v>
      </c>
      <c r="J58" s="48">
        <v>9.1</v>
      </c>
      <c r="K58" s="48">
        <v>8.4</v>
      </c>
      <c r="L58" s="49">
        <v>17.399999999999999</v>
      </c>
    </row>
    <row r="59" spans="2:12" ht="15" customHeight="1" x14ac:dyDescent="0.2">
      <c r="B59" s="136"/>
      <c r="C59" s="40" t="s">
        <v>66</v>
      </c>
      <c r="D59" s="34">
        <v>17.3</v>
      </c>
      <c r="E59" s="35">
        <v>17.600000000000001</v>
      </c>
      <c r="F59" s="35">
        <v>34.9</v>
      </c>
      <c r="G59" s="35">
        <v>0.6</v>
      </c>
      <c r="H59" s="35">
        <v>1.7</v>
      </c>
      <c r="I59" s="35">
        <v>2.2999999999999998</v>
      </c>
      <c r="J59" s="35">
        <v>17.899999999999999</v>
      </c>
      <c r="K59" s="35">
        <v>19.3</v>
      </c>
      <c r="L59" s="37">
        <v>37.299999999999997</v>
      </c>
    </row>
    <row r="60" spans="2:12" ht="15" customHeight="1" x14ac:dyDescent="0.2">
      <c r="B60" s="136"/>
      <c r="C60" s="40" t="s">
        <v>67</v>
      </c>
      <c r="D60" s="34">
        <v>14.9</v>
      </c>
      <c r="E60" s="35">
        <v>14.9</v>
      </c>
      <c r="F60" s="35">
        <v>29.9</v>
      </c>
      <c r="G60" s="35">
        <v>3.2</v>
      </c>
      <c r="H60" s="35">
        <v>2.7</v>
      </c>
      <c r="I60" s="35">
        <v>5.9</v>
      </c>
      <c r="J60" s="35">
        <v>18.100000000000001</v>
      </c>
      <c r="K60" s="35">
        <v>17.600000000000001</v>
      </c>
      <c r="L60" s="37">
        <v>35.700000000000003</v>
      </c>
    </row>
    <row r="61" spans="2:12" ht="15" customHeight="1" x14ac:dyDescent="0.2">
      <c r="B61" s="136"/>
      <c r="C61" s="40" t="s">
        <v>68</v>
      </c>
      <c r="D61" s="34">
        <v>20.399999999999999</v>
      </c>
      <c r="E61" s="35">
        <v>19.100000000000001</v>
      </c>
      <c r="F61" s="35">
        <v>39.5</v>
      </c>
      <c r="G61" s="35">
        <v>2.4</v>
      </c>
      <c r="H61" s="35">
        <v>3.6</v>
      </c>
      <c r="I61" s="35">
        <v>6</v>
      </c>
      <c r="J61" s="35">
        <v>22.8</v>
      </c>
      <c r="K61" s="35">
        <v>22.7</v>
      </c>
      <c r="L61" s="37">
        <v>45.5</v>
      </c>
    </row>
    <row r="62" spans="2:12" ht="15" customHeight="1" x14ac:dyDescent="0.2">
      <c r="B62" s="136"/>
      <c r="C62" s="40" t="s">
        <v>69</v>
      </c>
      <c r="D62" s="34">
        <v>4.8</v>
      </c>
      <c r="E62" s="35">
        <v>4.2</v>
      </c>
      <c r="F62" s="35">
        <v>9.1</v>
      </c>
      <c r="G62" s="35">
        <v>2.4</v>
      </c>
      <c r="H62" s="35">
        <v>1.5</v>
      </c>
      <c r="I62" s="35">
        <v>3.8</v>
      </c>
      <c r="J62" s="35">
        <v>7.2</v>
      </c>
      <c r="K62" s="35">
        <v>5.7</v>
      </c>
      <c r="L62" s="37">
        <v>12.9</v>
      </c>
    </row>
    <row r="63" spans="2:12" ht="15" customHeight="1" x14ac:dyDescent="0.2">
      <c r="B63" s="136"/>
      <c r="C63" s="40" t="s">
        <v>70</v>
      </c>
      <c r="D63" s="34">
        <v>0.3</v>
      </c>
      <c r="E63" s="35">
        <v>0.4</v>
      </c>
      <c r="F63" s="35">
        <v>0.8</v>
      </c>
      <c r="G63" s="35">
        <v>0.5</v>
      </c>
      <c r="H63" s="35">
        <v>0.6</v>
      </c>
      <c r="I63" s="35">
        <v>1.1000000000000001</v>
      </c>
      <c r="J63" s="35">
        <v>0.9</v>
      </c>
      <c r="K63" s="35">
        <v>1.1000000000000001</v>
      </c>
      <c r="L63" s="37">
        <v>1.9</v>
      </c>
    </row>
    <row r="64" spans="2:12" ht="15" customHeight="1" x14ac:dyDescent="0.2">
      <c r="B64" s="136"/>
      <c r="C64" s="40" t="s">
        <v>71</v>
      </c>
      <c r="D64" s="34" t="s">
        <v>174</v>
      </c>
      <c r="E64" s="35" t="s">
        <v>174</v>
      </c>
      <c r="F64" s="35" t="s">
        <v>174</v>
      </c>
      <c r="G64" s="35">
        <v>0.1</v>
      </c>
      <c r="H64" s="35">
        <v>0</v>
      </c>
      <c r="I64" s="35">
        <v>0.1</v>
      </c>
      <c r="J64" s="35">
        <v>0.1</v>
      </c>
      <c r="K64" s="35">
        <v>0</v>
      </c>
      <c r="L64" s="37">
        <v>0.1</v>
      </c>
    </row>
    <row r="65" spans="2:12" ht="15" customHeight="1" x14ac:dyDescent="0.2">
      <c r="B65" s="136"/>
      <c r="C65" s="40" t="s">
        <v>72</v>
      </c>
      <c r="D65" s="34">
        <v>0</v>
      </c>
      <c r="E65" s="35">
        <v>0.1</v>
      </c>
      <c r="F65" s="35">
        <v>0.1</v>
      </c>
      <c r="G65" s="35" t="s">
        <v>174</v>
      </c>
      <c r="H65" s="35" t="s">
        <v>174</v>
      </c>
      <c r="I65" s="35" t="s">
        <v>174</v>
      </c>
      <c r="J65" s="35">
        <v>0</v>
      </c>
      <c r="K65" s="35">
        <v>0.1</v>
      </c>
      <c r="L65" s="37">
        <v>0.1</v>
      </c>
    </row>
    <row r="66" spans="2:12" ht="15" customHeight="1" x14ac:dyDescent="0.2">
      <c r="B66" s="137"/>
      <c r="C66" s="50" t="s">
        <v>9</v>
      </c>
      <c r="D66" s="57">
        <v>66.3</v>
      </c>
      <c r="E66" s="58">
        <v>64.400000000000006</v>
      </c>
      <c r="F66" s="58">
        <v>130.69999999999999</v>
      </c>
      <c r="G66" s="58">
        <v>9.9</v>
      </c>
      <c r="H66" s="58">
        <v>10.5</v>
      </c>
      <c r="I66" s="58">
        <v>20.3</v>
      </c>
      <c r="J66" s="58">
        <v>76.099999999999994</v>
      </c>
      <c r="K66" s="58">
        <v>74.900000000000006</v>
      </c>
      <c r="L66" s="59">
        <v>151</v>
      </c>
    </row>
    <row r="67" spans="2:12" ht="15" customHeight="1" x14ac:dyDescent="0.2">
      <c r="B67" s="135" t="s">
        <v>112</v>
      </c>
      <c r="C67" s="46" t="s">
        <v>65</v>
      </c>
      <c r="D67" s="47">
        <v>5.2</v>
      </c>
      <c r="E67" s="48">
        <v>5.2</v>
      </c>
      <c r="F67" s="48">
        <v>10.4</v>
      </c>
      <c r="G67" s="48">
        <v>1.3</v>
      </c>
      <c r="H67" s="48" t="s">
        <v>174</v>
      </c>
      <c r="I67" s="48">
        <v>1.3</v>
      </c>
      <c r="J67" s="48">
        <v>6.4</v>
      </c>
      <c r="K67" s="48">
        <v>5.2</v>
      </c>
      <c r="L67" s="49">
        <v>11.6</v>
      </c>
    </row>
    <row r="68" spans="2:12" ht="15" customHeight="1" x14ac:dyDescent="0.2">
      <c r="B68" s="136"/>
      <c r="C68" s="40" t="s">
        <v>66</v>
      </c>
      <c r="D68" s="34">
        <v>11</v>
      </c>
      <c r="E68" s="35">
        <v>10</v>
      </c>
      <c r="F68" s="35">
        <v>21.1</v>
      </c>
      <c r="G68" s="35">
        <v>0.8</v>
      </c>
      <c r="H68" s="35">
        <v>1.1000000000000001</v>
      </c>
      <c r="I68" s="35">
        <v>1.9</v>
      </c>
      <c r="J68" s="35">
        <v>11.8</v>
      </c>
      <c r="K68" s="35">
        <v>11.1</v>
      </c>
      <c r="L68" s="37">
        <v>22.9</v>
      </c>
    </row>
    <row r="69" spans="2:12" ht="15" customHeight="1" x14ac:dyDescent="0.2">
      <c r="B69" s="136"/>
      <c r="C69" s="40" t="s">
        <v>67</v>
      </c>
      <c r="D69" s="34">
        <v>10</v>
      </c>
      <c r="E69" s="35">
        <v>9.6</v>
      </c>
      <c r="F69" s="35">
        <v>19.5</v>
      </c>
      <c r="G69" s="35">
        <v>0.9</v>
      </c>
      <c r="H69" s="35">
        <v>0.5</v>
      </c>
      <c r="I69" s="35">
        <v>1.4</v>
      </c>
      <c r="J69" s="35">
        <v>10.9</v>
      </c>
      <c r="K69" s="35">
        <v>10.1</v>
      </c>
      <c r="L69" s="37">
        <v>21</v>
      </c>
    </row>
    <row r="70" spans="2:12" ht="15" customHeight="1" x14ac:dyDescent="0.2">
      <c r="B70" s="136"/>
      <c r="C70" s="40" t="s">
        <v>68</v>
      </c>
      <c r="D70" s="34">
        <v>9.6999999999999993</v>
      </c>
      <c r="E70" s="35">
        <v>10.4</v>
      </c>
      <c r="F70" s="35">
        <v>20.100000000000001</v>
      </c>
      <c r="G70" s="35">
        <v>1.6</v>
      </c>
      <c r="H70" s="35">
        <v>2.1</v>
      </c>
      <c r="I70" s="35">
        <v>3.7</v>
      </c>
      <c r="J70" s="35">
        <v>11.3</v>
      </c>
      <c r="K70" s="35">
        <v>12.5</v>
      </c>
      <c r="L70" s="37">
        <v>23.8</v>
      </c>
    </row>
    <row r="71" spans="2:12" ht="15" customHeight="1" x14ac:dyDescent="0.2">
      <c r="B71" s="136"/>
      <c r="C71" s="40" t="s">
        <v>69</v>
      </c>
      <c r="D71" s="34">
        <v>2</v>
      </c>
      <c r="E71" s="35">
        <v>1.9</v>
      </c>
      <c r="F71" s="35">
        <v>3.9</v>
      </c>
      <c r="G71" s="35">
        <v>1.1000000000000001</v>
      </c>
      <c r="H71" s="35">
        <v>0.9</v>
      </c>
      <c r="I71" s="35">
        <v>2</v>
      </c>
      <c r="J71" s="35">
        <v>3.1</v>
      </c>
      <c r="K71" s="35">
        <v>2.8</v>
      </c>
      <c r="L71" s="37">
        <v>5.8</v>
      </c>
    </row>
    <row r="72" spans="2:12" ht="15" customHeight="1" x14ac:dyDescent="0.2">
      <c r="B72" s="136"/>
      <c r="C72" s="40" t="s">
        <v>70</v>
      </c>
      <c r="D72" s="34" t="s">
        <v>174</v>
      </c>
      <c r="E72" s="35" t="s">
        <v>174</v>
      </c>
      <c r="F72" s="35" t="s">
        <v>174</v>
      </c>
      <c r="G72" s="35">
        <v>1.3</v>
      </c>
      <c r="H72" s="35">
        <v>1.3</v>
      </c>
      <c r="I72" s="35">
        <v>2.5</v>
      </c>
      <c r="J72" s="35">
        <v>1.3</v>
      </c>
      <c r="K72" s="35">
        <v>1.3</v>
      </c>
      <c r="L72" s="37">
        <v>2.5</v>
      </c>
    </row>
    <row r="73" spans="2:12" ht="15" customHeight="1" x14ac:dyDescent="0.2">
      <c r="B73" s="136"/>
      <c r="C73" s="40" t="s">
        <v>71</v>
      </c>
      <c r="D73" s="34" t="s">
        <v>174</v>
      </c>
      <c r="E73" s="35" t="s">
        <v>174</v>
      </c>
      <c r="F73" s="35" t="s">
        <v>174</v>
      </c>
      <c r="G73" s="35" t="s">
        <v>174</v>
      </c>
      <c r="H73" s="35" t="s">
        <v>174</v>
      </c>
      <c r="I73" s="35" t="s">
        <v>174</v>
      </c>
      <c r="J73" s="35" t="s">
        <v>174</v>
      </c>
      <c r="K73" s="35" t="s">
        <v>174</v>
      </c>
      <c r="L73" s="37" t="s">
        <v>174</v>
      </c>
    </row>
    <row r="74" spans="2:12" ht="15" customHeight="1" x14ac:dyDescent="0.2">
      <c r="B74" s="136"/>
      <c r="C74" s="40" t="s">
        <v>72</v>
      </c>
      <c r="D74" s="34" t="s">
        <v>174</v>
      </c>
      <c r="E74" s="35" t="s">
        <v>174</v>
      </c>
      <c r="F74" s="35" t="s">
        <v>174</v>
      </c>
      <c r="G74" s="35" t="s">
        <v>174</v>
      </c>
      <c r="H74" s="35" t="s">
        <v>174</v>
      </c>
      <c r="I74" s="35" t="s">
        <v>174</v>
      </c>
      <c r="J74" s="35" t="s">
        <v>174</v>
      </c>
      <c r="K74" s="35" t="s">
        <v>174</v>
      </c>
      <c r="L74" s="37" t="s">
        <v>174</v>
      </c>
    </row>
    <row r="75" spans="2:12" ht="15" customHeight="1" x14ac:dyDescent="0.2">
      <c r="B75" s="137"/>
      <c r="C75" s="50" t="s">
        <v>9</v>
      </c>
      <c r="D75" s="57">
        <v>37.799999999999997</v>
      </c>
      <c r="E75" s="58">
        <v>37.200000000000003</v>
      </c>
      <c r="F75" s="58">
        <v>75</v>
      </c>
      <c r="G75" s="58">
        <v>6.9</v>
      </c>
      <c r="H75" s="58">
        <v>5.8</v>
      </c>
      <c r="I75" s="58">
        <v>12.7</v>
      </c>
      <c r="J75" s="58">
        <v>44.7</v>
      </c>
      <c r="K75" s="58">
        <v>43</v>
      </c>
      <c r="L75" s="59">
        <v>87.6</v>
      </c>
    </row>
    <row r="76" spans="2:12" ht="15" customHeight="1" x14ac:dyDescent="0.2">
      <c r="B76" s="135" t="s">
        <v>113</v>
      </c>
      <c r="C76" s="46" t="s">
        <v>65</v>
      </c>
      <c r="D76" s="47">
        <v>26.2</v>
      </c>
      <c r="E76" s="48">
        <v>34.200000000000003</v>
      </c>
      <c r="F76" s="48">
        <v>60.5</v>
      </c>
      <c r="G76" s="48">
        <v>0.6</v>
      </c>
      <c r="H76" s="48">
        <v>1.3</v>
      </c>
      <c r="I76" s="48">
        <v>1.8</v>
      </c>
      <c r="J76" s="48">
        <v>26.8</v>
      </c>
      <c r="K76" s="48">
        <v>35.5</v>
      </c>
      <c r="L76" s="49">
        <v>62.3</v>
      </c>
    </row>
    <row r="77" spans="2:12" ht="15" customHeight="1" x14ac:dyDescent="0.2">
      <c r="B77" s="136"/>
      <c r="C77" s="40" t="s">
        <v>66</v>
      </c>
      <c r="D77" s="34">
        <v>67</v>
      </c>
      <c r="E77" s="35">
        <v>74.3</v>
      </c>
      <c r="F77" s="35">
        <v>141.30000000000001</v>
      </c>
      <c r="G77" s="35">
        <v>2</v>
      </c>
      <c r="H77" s="35">
        <v>2.6</v>
      </c>
      <c r="I77" s="35">
        <v>4.5999999999999996</v>
      </c>
      <c r="J77" s="35">
        <v>69</v>
      </c>
      <c r="K77" s="35">
        <v>76.900000000000006</v>
      </c>
      <c r="L77" s="37">
        <v>145.9</v>
      </c>
    </row>
    <row r="78" spans="2:12" ht="15" customHeight="1" x14ac:dyDescent="0.2">
      <c r="B78" s="136"/>
      <c r="C78" s="40" t="s">
        <v>67</v>
      </c>
      <c r="D78" s="34">
        <v>64.3</v>
      </c>
      <c r="E78" s="35">
        <v>58.4</v>
      </c>
      <c r="F78" s="35">
        <v>122.7</v>
      </c>
      <c r="G78" s="35">
        <v>5.2</v>
      </c>
      <c r="H78" s="35">
        <v>5.6</v>
      </c>
      <c r="I78" s="35">
        <v>10.9</v>
      </c>
      <c r="J78" s="35">
        <v>69.5</v>
      </c>
      <c r="K78" s="35">
        <v>64</v>
      </c>
      <c r="L78" s="37">
        <v>133.6</v>
      </c>
    </row>
    <row r="79" spans="2:12" ht="15" customHeight="1" x14ac:dyDescent="0.2">
      <c r="B79" s="136"/>
      <c r="C79" s="40" t="s">
        <v>68</v>
      </c>
      <c r="D79" s="34">
        <v>62.2</v>
      </c>
      <c r="E79" s="35">
        <v>61.4</v>
      </c>
      <c r="F79" s="35">
        <v>123.6</v>
      </c>
      <c r="G79" s="35">
        <v>2.9</v>
      </c>
      <c r="H79" s="35">
        <v>3.5</v>
      </c>
      <c r="I79" s="35">
        <v>6.4</v>
      </c>
      <c r="J79" s="35">
        <v>65.099999999999994</v>
      </c>
      <c r="K79" s="35">
        <v>64.900000000000006</v>
      </c>
      <c r="L79" s="37">
        <v>129.9</v>
      </c>
    </row>
    <row r="80" spans="2:12" ht="15" customHeight="1" x14ac:dyDescent="0.2">
      <c r="B80" s="136"/>
      <c r="C80" s="40" t="s">
        <v>69</v>
      </c>
      <c r="D80" s="34">
        <v>16.5</v>
      </c>
      <c r="E80" s="35">
        <v>15.1</v>
      </c>
      <c r="F80" s="35">
        <v>31.6</v>
      </c>
      <c r="G80" s="35">
        <v>2.2000000000000002</v>
      </c>
      <c r="H80" s="35">
        <v>3</v>
      </c>
      <c r="I80" s="35">
        <v>5.2</v>
      </c>
      <c r="J80" s="35">
        <v>18.7</v>
      </c>
      <c r="K80" s="35">
        <v>18.100000000000001</v>
      </c>
      <c r="L80" s="37">
        <v>36.799999999999997</v>
      </c>
    </row>
    <row r="81" spans="2:12" ht="15" customHeight="1" x14ac:dyDescent="0.2">
      <c r="B81" s="136"/>
      <c r="C81" s="40" t="s">
        <v>70</v>
      </c>
      <c r="D81" s="34">
        <v>0.7</v>
      </c>
      <c r="E81" s="35">
        <v>0.9</v>
      </c>
      <c r="F81" s="35">
        <v>1.6</v>
      </c>
      <c r="G81" s="35">
        <v>0.9</v>
      </c>
      <c r="H81" s="35">
        <v>1</v>
      </c>
      <c r="I81" s="35">
        <v>1.9</v>
      </c>
      <c r="J81" s="35">
        <v>1.5</v>
      </c>
      <c r="K81" s="35">
        <v>1.9</v>
      </c>
      <c r="L81" s="37">
        <v>3.4</v>
      </c>
    </row>
    <row r="82" spans="2:12" ht="15" customHeight="1" x14ac:dyDescent="0.2">
      <c r="B82" s="136"/>
      <c r="C82" s="40" t="s">
        <v>71</v>
      </c>
      <c r="D82" s="34">
        <v>0</v>
      </c>
      <c r="E82" s="35">
        <v>0</v>
      </c>
      <c r="F82" s="35">
        <v>0.1</v>
      </c>
      <c r="G82" s="35" t="s">
        <v>174</v>
      </c>
      <c r="H82" s="35" t="s">
        <v>174</v>
      </c>
      <c r="I82" s="35" t="s">
        <v>174</v>
      </c>
      <c r="J82" s="35">
        <v>0</v>
      </c>
      <c r="K82" s="35">
        <v>0</v>
      </c>
      <c r="L82" s="37">
        <v>0.1</v>
      </c>
    </row>
    <row r="83" spans="2:12" ht="15" customHeight="1" x14ac:dyDescent="0.2">
      <c r="B83" s="136"/>
      <c r="C83" s="40" t="s">
        <v>72</v>
      </c>
      <c r="D83" s="34">
        <v>0.1</v>
      </c>
      <c r="E83" s="35">
        <v>0</v>
      </c>
      <c r="F83" s="35">
        <v>0.1</v>
      </c>
      <c r="G83" s="35" t="s">
        <v>174</v>
      </c>
      <c r="H83" s="35" t="s">
        <v>174</v>
      </c>
      <c r="I83" s="35" t="s">
        <v>174</v>
      </c>
      <c r="J83" s="35">
        <v>0.1</v>
      </c>
      <c r="K83" s="35">
        <v>0</v>
      </c>
      <c r="L83" s="37">
        <v>0.1</v>
      </c>
    </row>
    <row r="84" spans="2:12" ht="15" customHeight="1" x14ac:dyDescent="0.2">
      <c r="B84" s="137"/>
      <c r="C84" s="50" t="s">
        <v>9</v>
      </c>
      <c r="D84" s="57">
        <v>237.1</v>
      </c>
      <c r="E84" s="58">
        <v>244.3</v>
      </c>
      <c r="F84" s="58">
        <v>481.4</v>
      </c>
      <c r="G84" s="58">
        <v>13.7</v>
      </c>
      <c r="H84" s="58">
        <v>17.100000000000001</v>
      </c>
      <c r="I84" s="58">
        <v>30.8</v>
      </c>
      <c r="J84" s="58">
        <v>250.7</v>
      </c>
      <c r="K84" s="58">
        <v>261.39999999999998</v>
      </c>
      <c r="L84" s="59">
        <v>512.1</v>
      </c>
    </row>
    <row r="85" spans="2:12" ht="15" customHeight="1" x14ac:dyDescent="0.2">
      <c r="B85" s="135" t="s">
        <v>114</v>
      </c>
      <c r="C85" s="46" t="s">
        <v>65</v>
      </c>
      <c r="D85" s="47">
        <v>10.8</v>
      </c>
      <c r="E85" s="48">
        <v>12.3</v>
      </c>
      <c r="F85" s="48">
        <v>23.1</v>
      </c>
      <c r="G85" s="48" t="s">
        <v>174</v>
      </c>
      <c r="H85" s="48">
        <v>0.4</v>
      </c>
      <c r="I85" s="48">
        <v>0.4</v>
      </c>
      <c r="J85" s="48">
        <v>10.8</v>
      </c>
      <c r="K85" s="48">
        <v>12.7</v>
      </c>
      <c r="L85" s="49">
        <v>23.5</v>
      </c>
    </row>
    <row r="86" spans="2:12" ht="15" customHeight="1" x14ac:dyDescent="0.2">
      <c r="B86" s="136"/>
      <c r="C86" s="40" t="s">
        <v>66</v>
      </c>
      <c r="D86" s="34">
        <v>23.3</v>
      </c>
      <c r="E86" s="35">
        <v>26</v>
      </c>
      <c r="F86" s="35">
        <v>49.3</v>
      </c>
      <c r="G86" s="35">
        <v>0.2</v>
      </c>
      <c r="H86" s="35">
        <v>0.8</v>
      </c>
      <c r="I86" s="35">
        <v>1</v>
      </c>
      <c r="J86" s="35">
        <v>23.4</v>
      </c>
      <c r="K86" s="35">
        <v>26.8</v>
      </c>
      <c r="L86" s="37">
        <v>50.3</v>
      </c>
    </row>
    <row r="87" spans="2:12" ht="15" customHeight="1" x14ac:dyDescent="0.2">
      <c r="B87" s="136"/>
      <c r="C87" s="40" t="s">
        <v>67</v>
      </c>
      <c r="D87" s="34">
        <v>22.9</v>
      </c>
      <c r="E87" s="35">
        <v>20.8</v>
      </c>
      <c r="F87" s="35">
        <v>43.7</v>
      </c>
      <c r="G87" s="35">
        <v>0.7</v>
      </c>
      <c r="H87" s="35">
        <v>0.9</v>
      </c>
      <c r="I87" s="35">
        <v>1.6</v>
      </c>
      <c r="J87" s="35">
        <v>23.7</v>
      </c>
      <c r="K87" s="35">
        <v>21.6</v>
      </c>
      <c r="L87" s="37">
        <v>45.3</v>
      </c>
    </row>
    <row r="88" spans="2:12" ht="15" customHeight="1" x14ac:dyDescent="0.2">
      <c r="B88" s="136"/>
      <c r="C88" s="40" t="s">
        <v>68</v>
      </c>
      <c r="D88" s="34">
        <v>18.5</v>
      </c>
      <c r="E88" s="35">
        <v>17.7</v>
      </c>
      <c r="F88" s="35">
        <v>36.200000000000003</v>
      </c>
      <c r="G88" s="35">
        <v>1.8</v>
      </c>
      <c r="H88" s="35">
        <v>0.8</v>
      </c>
      <c r="I88" s="35">
        <v>2.6</v>
      </c>
      <c r="J88" s="35">
        <v>20.3</v>
      </c>
      <c r="K88" s="35">
        <v>18.5</v>
      </c>
      <c r="L88" s="37">
        <v>38.799999999999997</v>
      </c>
    </row>
    <row r="89" spans="2:12" ht="15" customHeight="1" x14ac:dyDescent="0.2">
      <c r="B89" s="136"/>
      <c r="C89" s="40" t="s">
        <v>69</v>
      </c>
      <c r="D89" s="34">
        <v>4.7</v>
      </c>
      <c r="E89" s="35">
        <v>3.3</v>
      </c>
      <c r="F89" s="35">
        <v>7.9</v>
      </c>
      <c r="G89" s="35">
        <v>0.8</v>
      </c>
      <c r="H89" s="35">
        <v>0.5</v>
      </c>
      <c r="I89" s="35">
        <v>1.2</v>
      </c>
      <c r="J89" s="35">
        <v>5.4</v>
      </c>
      <c r="K89" s="35">
        <v>3.7</v>
      </c>
      <c r="L89" s="37">
        <v>9.1</v>
      </c>
    </row>
    <row r="90" spans="2:12" ht="15" customHeight="1" x14ac:dyDescent="0.2">
      <c r="B90" s="136"/>
      <c r="C90" s="40" t="s">
        <v>70</v>
      </c>
      <c r="D90" s="34">
        <v>0.1</v>
      </c>
      <c r="E90" s="35">
        <v>0.1</v>
      </c>
      <c r="F90" s="35">
        <v>0.2</v>
      </c>
      <c r="G90" s="35" t="s">
        <v>174</v>
      </c>
      <c r="H90" s="35" t="s">
        <v>174</v>
      </c>
      <c r="I90" s="35" t="s">
        <v>174</v>
      </c>
      <c r="J90" s="35">
        <v>0.1</v>
      </c>
      <c r="K90" s="35">
        <v>0.1</v>
      </c>
      <c r="L90" s="37">
        <v>0.2</v>
      </c>
    </row>
    <row r="91" spans="2:12" ht="15" customHeight="1" x14ac:dyDescent="0.2">
      <c r="B91" s="136"/>
      <c r="C91" s="40" t="s">
        <v>71</v>
      </c>
      <c r="D91" s="34">
        <v>0.1</v>
      </c>
      <c r="E91" s="35">
        <v>0.5</v>
      </c>
      <c r="F91" s="35">
        <v>0.6</v>
      </c>
      <c r="G91" s="35" t="s">
        <v>174</v>
      </c>
      <c r="H91" s="35" t="s">
        <v>174</v>
      </c>
      <c r="I91" s="35" t="s">
        <v>174</v>
      </c>
      <c r="J91" s="35">
        <v>0.1</v>
      </c>
      <c r="K91" s="35">
        <v>0.5</v>
      </c>
      <c r="L91" s="37">
        <v>0.6</v>
      </c>
    </row>
    <row r="92" spans="2:12" ht="15" customHeight="1" x14ac:dyDescent="0.2">
      <c r="B92" s="136"/>
      <c r="C92" s="40" t="s">
        <v>72</v>
      </c>
      <c r="D92" s="34" t="s">
        <v>174</v>
      </c>
      <c r="E92" s="35" t="s">
        <v>174</v>
      </c>
      <c r="F92" s="35" t="s">
        <v>174</v>
      </c>
      <c r="G92" s="35" t="s">
        <v>174</v>
      </c>
      <c r="H92" s="35" t="s">
        <v>174</v>
      </c>
      <c r="I92" s="35" t="s">
        <v>174</v>
      </c>
      <c r="J92" s="35" t="s">
        <v>174</v>
      </c>
      <c r="K92" s="35" t="s">
        <v>174</v>
      </c>
      <c r="L92" s="37" t="s">
        <v>174</v>
      </c>
    </row>
    <row r="93" spans="2:12" ht="15" customHeight="1" x14ac:dyDescent="0.2">
      <c r="B93" s="137"/>
      <c r="C93" s="50" t="s">
        <v>9</v>
      </c>
      <c r="D93" s="57">
        <v>80.400000000000006</v>
      </c>
      <c r="E93" s="58">
        <v>80.5</v>
      </c>
      <c r="F93" s="58">
        <v>160.9</v>
      </c>
      <c r="G93" s="58">
        <v>3.4</v>
      </c>
      <c r="H93" s="58">
        <v>3.4</v>
      </c>
      <c r="I93" s="58">
        <v>6.8</v>
      </c>
      <c r="J93" s="58">
        <v>83.8</v>
      </c>
      <c r="K93" s="58">
        <v>83.9</v>
      </c>
      <c r="L93" s="59">
        <v>167.8</v>
      </c>
    </row>
    <row r="94" spans="2:12" ht="15" customHeight="1" x14ac:dyDescent="0.2">
      <c r="B94" s="136" t="s">
        <v>1</v>
      </c>
      <c r="C94" s="62" t="s">
        <v>65</v>
      </c>
      <c r="D94" s="34">
        <v>140.4</v>
      </c>
      <c r="E94" s="35">
        <v>156.5</v>
      </c>
      <c r="F94" s="35">
        <v>296.89999999999998</v>
      </c>
      <c r="G94" s="35">
        <v>4.0999999999999996</v>
      </c>
      <c r="H94" s="35">
        <v>3.8</v>
      </c>
      <c r="I94" s="35">
        <v>7.9</v>
      </c>
      <c r="J94" s="35">
        <v>144.5</v>
      </c>
      <c r="K94" s="35">
        <v>160.30000000000001</v>
      </c>
      <c r="L94" s="37">
        <v>304.8</v>
      </c>
    </row>
    <row r="95" spans="2:12" ht="15" customHeight="1" x14ac:dyDescent="0.2">
      <c r="B95" s="136"/>
      <c r="C95" s="40" t="s">
        <v>66</v>
      </c>
      <c r="D95" s="23">
        <v>303.60000000000002</v>
      </c>
      <c r="E95" s="24">
        <v>334.1</v>
      </c>
      <c r="F95" s="24">
        <v>637.79999999999995</v>
      </c>
      <c r="G95" s="24">
        <v>8</v>
      </c>
      <c r="H95" s="24">
        <v>14.8</v>
      </c>
      <c r="I95" s="24">
        <v>22.8</v>
      </c>
      <c r="J95" s="24">
        <v>311.60000000000002</v>
      </c>
      <c r="K95" s="24">
        <v>349</v>
      </c>
      <c r="L95" s="28">
        <v>660.5</v>
      </c>
    </row>
    <row r="96" spans="2:12" ht="15" customHeight="1" x14ac:dyDescent="0.2">
      <c r="B96" s="136"/>
      <c r="C96" s="40" t="s">
        <v>67</v>
      </c>
      <c r="D96" s="23">
        <v>286.5</v>
      </c>
      <c r="E96" s="24">
        <v>273</v>
      </c>
      <c r="F96" s="24">
        <v>559.4</v>
      </c>
      <c r="G96" s="24">
        <v>21.4</v>
      </c>
      <c r="H96" s="24">
        <v>20.100000000000001</v>
      </c>
      <c r="I96" s="24">
        <v>41.5</v>
      </c>
      <c r="J96" s="24">
        <v>307.8</v>
      </c>
      <c r="K96" s="24">
        <v>293.10000000000002</v>
      </c>
      <c r="L96" s="28">
        <v>600.9</v>
      </c>
    </row>
    <row r="97" spans="1:12" ht="15" customHeight="1" x14ac:dyDescent="0.2">
      <c r="B97" s="136"/>
      <c r="C97" s="40" t="s">
        <v>68</v>
      </c>
      <c r="D97" s="23">
        <v>284.8</v>
      </c>
      <c r="E97" s="24">
        <v>278.10000000000002</v>
      </c>
      <c r="F97" s="24">
        <v>562.9</v>
      </c>
      <c r="G97" s="24">
        <v>19.100000000000001</v>
      </c>
      <c r="H97" s="24">
        <v>18.899999999999999</v>
      </c>
      <c r="I97" s="24">
        <v>38</v>
      </c>
      <c r="J97" s="24">
        <v>303.8</v>
      </c>
      <c r="K97" s="24">
        <v>297</v>
      </c>
      <c r="L97" s="28">
        <v>600.79999999999995</v>
      </c>
    </row>
    <row r="98" spans="1:12" ht="15" customHeight="1" x14ac:dyDescent="0.2">
      <c r="B98" s="136"/>
      <c r="C98" s="40" t="s">
        <v>69</v>
      </c>
      <c r="D98" s="23">
        <v>69.2</v>
      </c>
      <c r="E98" s="24">
        <v>59.7</v>
      </c>
      <c r="F98" s="24">
        <v>128.9</v>
      </c>
      <c r="G98" s="24">
        <v>12.7</v>
      </c>
      <c r="H98" s="24">
        <v>13</v>
      </c>
      <c r="I98" s="24">
        <v>25.8</v>
      </c>
      <c r="J98" s="24">
        <v>81.900000000000006</v>
      </c>
      <c r="K98" s="24">
        <v>72.8</v>
      </c>
      <c r="L98" s="28">
        <v>154.69999999999999</v>
      </c>
    </row>
    <row r="99" spans="1:12" ht="15" customHeight="1" x14ac:dyDescent="0.2">
      <c r="B99" s="136"/>
      <c r="C99" s="40" t="s">
        <v>70</v>
      </c>
      <c r="D99" s="23">
        <v>6.2</v>
      </c>
      <c r="E99" s="24">
        <v>5.8</v>
      </c>
      <c r="F99" s="24">
        <v>12.1</v>
      </c>
      <c r="G99" s="24">
        <v>4.4000000000000004</v>
      </c>
      <c r="H99" s="24">
        <v>5.3</v>
      </c>
      <c r="I99" s="24">
        <v>9.6999999999999993</v>
      </c>
      <c r="J99" s="24">
        <v>10.7</v>
      </c>
      <c r="K99" s="24">
        <v>11.1</v>
      </c>
      <c r="L99" s="28">
        <v>21.8</v>
      </c>
    </row>
    <row r="100" spans="1:12" ht="15" customHeight="1" x14ac:dyDescent="0.2">
      <c r="B100" s="136"/>
      <c r="C100" s="40" t="s">
        <v>71</v>
      </c>
      <c r="D100" s="23">
        <v>0.1</v>
      </c>
      <c r="E100" s="24">
        <v>0.7</v>
      </c>
      <c r="F100" s="24">
        <v>0.8</v>
      </c>
      <c r="G100" s="24">
        <v>1.1000000000000001</v>
      </c>
      <c r="H100" s="24">
        <v>0.8</v>
      </c>
      <c r="I100" s="24">
        <v>2</v>
      </c>
      <c r="J100" s="24">
        <v>1.3</v>
      </c>
      <c r="K100" s="24">
        <v>1.5</v>
      </c>
      <c r="L100" s="28">
        <v>2.8</v>
      </c>
    </row>
    <row r="101" spans="1:12" ht="15" customHeight="1" x14ac:dyDescent="0.2">
      <c r="B101" s="136"/>
      <c r="C101" s="40" t="s">
        <v>72</v>
      </c>
      <c r="D101" s="23">
        <v>0.3</v>
      </c>
      <c r="E101" s="24">
        <v>0.4</v>
      </c>
      <c r="F101" s="24">
        <v>0.7</v>
      </c>
      <c r="G101" s="24">
        <v>0</v>
      </c>
      <c r="H101" s="24" t="s">
        <v>174</v>
      </c>
      <c r="I101" s="24">
        <v>0</v>
      </c>
      <c r="J101" s="24">
        <v>0.3</v>
      </c>
      <c r="K101" s="24">
        <v>0.4</v>
      </c>
      <c r="L101" s="28">
        <v>0.7</v>
      </c>
    </row>
    <row r="102" spans="1:12" ht="15" customHeight="1" x14ac:dyDescent="0.2">
      <c r="A102" s="128"/>
      <c r="B102" s="146"/>
      <c r="C102" s="41" t="s">
        <v>9</v>
      </c>
      <c r="D102" s="25">
        <v>1091.0999999999999</v>
      </c>
      <c r="E102" s="26">
        <v>1108.3</v>
      </c>
      <c r="F102" s="26">
        <v>2199.4</v>
      </c>
      <c r="G102" s="26">
        <v>70.8</v>
      </c>
      <c r="H102" s="26">
        <v>76.8</v>
      </c>
      <c r="I102" s="26">
        <v>147.6</v>
      </c>
      <c r="J102" s="26">
        <v>1161.9000000000001</v>
      </c>
      <c r="K102" s="26">
        <v>1185.2</v>
      </c>
      <c r="L102" s="30">
        <v>2347.1</v>
      </c>
    </row>
    <row r="103" spans="1:12" ht="24" customHeight="1" x14ac:dyDescent="0.2">
      <c r="B103" s="131" t="s">
        <v>30</v>
      </c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">
      <c r="B104" s="16" t="s">
        <v>31</v>
      </c>
      <c r="C104" s="7"/>
    </row>
    <row r="105" spans="1:12" x14ac:dyDescent="0.2">
      <c r="B105" s="7"/>
      <c r="C105" s="7"/>
    </row>
    <row r="106" spans="1:12" x14ac:dyDescent="0.2">
      <c r="B106" s="7"/>
      <c r="C106" s="7"/>
    </row>
    <row r="107" spans="1:12" x14ac:dyDescent="0.2">
      <c r="B107" s="7"/>
      <c r="C107" s="7"/>
      <c r="D107" s="18"/>
      <c r="E107" s="18"/>
      <c r="F107" s="18"/>
      <c r="G107" s="18"/>
      <c r="H107" s="18"/>
      <c r="I107" s="18"/>
      <c r="J107" s="18"/>
      <c r="K107" s="18"/>
      <c r="L107" s="18"/>
    </row>
    <row r="108" spans="1:12" x14ac:dyDescent="0.2">
      <c r="B108" s="7"/>
      <c r="C108" s="7"/>
    </row>
    <row r="109" spans="1:12" x14ac:dyDescent="0.2">
      <c r="B109" s="7"/>
      <c r="C109" s="7"/>
    </row>
    <row r="110" spans="1:12" x14ac:dyDescent="0.2">
      <c r="B110" s="7"/>
      <c r="C110" s="7"/>
    </row>
    <row r="111" spans="1:12" x14ac:dyDescent="0.2">
      <c r="B111" s="7"/>
      <c r="C111" s="7"/>
    </row>
    <row r="112" spans="1:12" x14ac:dyDescent="0.2">
      <c r="B112" s="7"/>
      <c r="C112" s="7"/>
    </row>
    <row r="113" spans="2:3" x14ac:dyDescent="0.2">
      <c r="B113" s="7"/>
      <c r="C113" s="7"/>
    </row>
    <row r="114" spans="2:3" x14ac:dyDescent="0.2">
      <c r="B114" s="7"/>
      <c r="C114" s="7"/>
    </row>
    <row r="115" spans="2:3" x14ac:dyDescent="0.2">
      <c r="B115" s="7"/>
      <c r="C115" s="7"/>
    </row>
    <row r="116" spans="2:3" x14ac:dyDescent="0.2">
      <c r="B116" s="7"/>
      <c r="C116" s="7"/>
    </row>
    <row r="117" spans="2:3" x14ac:dyDescent="0.2">
      <c r="B117" s="7"/>
      <c r="C117" s="7"/>
    </row>
    <row r="118" spans="2:3" x14ac:dyDescent="0.2">
      <c r="B118" s="7"/>
      <c r="C118" s="7"/>
    </row>
    <row r="119" spans="2:3" x14ac:dyDescent="0.2">
      <c r="B119" s="7"/>
      <c r="C119" s="7"/>
    </row>
    <row r="120" spans="2:3" x14ac:dyDescent="0.2">
      <c r="B120" s="7"/>
      <c r="C120" s="7"/>
    </row>
    <row r="121" spans="2:3" x14ac:dyDescent="0.2">
      <c r="B121" s="7"/>
      <c r="C121" s="7"/>
    </row>
    <row r="122" spans="2:3" x14ac:dyDescent="0.2">
      <c r="B122" s="7"/>
      <c r="C122" s="7"/>
    </row>
    <row r="123" spans="2:3" x14ac:dyDescent="0.2">
      <c r="B123" s="7"/>
      <c r="C123" s="7"/>
    </row>
    <row r="124" spans="2:3" x14ac:dyDescent="0.2">
      <c r="B124" s="7"/>
      <c r="C124" s="7"/>
    </row>
    <row r="125" spans="2:3" x14ac:dyDescent="0.2">
      <c r="B125" s="7"/>
      <c r="C125" s="7"/>
    </row>
  </sheetData>
  <mergeCells count="14">
    <mergeCell ref="B9:L9"/>
    <mergeCell ref="C10:C12"/>
    <mergeCell ref="B13:B21"/>
    <mergeCell ref="B22:B30"/>
    <mergeCell ref="B31:B39"/>
    <mergeCell ref="B10:B12"/>
    <mergeCell ref="B103:L103"/>
    <mergeCell ref="B49:B57"/>
    <mergeCell ref="B58:B66"/>
    <mergeCell ref="B40:B48"/>
    <mergeCell ref="B67:B75"/>
    <mergeCell ref="B76:B84"/>
    <mergeCell ref="B85:B93"/>
    <mergeCell ref="B94:B102"/>
  </mergeCells>
  <pageMargins left="0.39370078740157483" right="0.39370078740157483" top="0.39370078740157483" bottom="0.39370078740157483" header="0" footer="0.39370078740157483"/>
  <pageSetup paperSize="9" scale="75" orientation="portrait" r:id="rId1"/>
  <rowBreaks count="1" manualBreakCount="1">
    <brk id="57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.7109375" style="125" customWidth="1"/>
    <col min="4" max="4" width="13.42578125" style="125" customWidth="1"/>
    <col min="5" max="11" width="13.7109375" style="125" customWidth="1"/>
    <col min="12" max="12" width="15.42578125" style="125" customWidth="1"/>
    <col min="13" max="13" width="13.7109375" style="125" customWidth="1"/>
    <col min="14" max="16384" width="11.42578125" style="125"/>
  </cols>
  <sheetData>
    <row r="1" spans="1:13" ht="12" customHeight="1" x14ac:dyDescent="0.2">
      <c r="A1" s="126"/>
    </row>
    <row r="2" spans="1:13" ht="12" customHeight="1" x14ac:dyDescent="0.2"/>
    <row r="3" spans="1:13" ht="12" customHeight="1" x14ac:dyDescent="0.2"/>
    <row r="4" spans="1:13" ht="12" customHeight="1" x14ac:dyDescent="0.2"/>
    <row r="5" spans="1:13" ht="12" customHeight="1" x14ac:dyDescent="0.2"/>
    <row r="6" spans="1:13" ht="12" customHeight="1" x14ac:dyDescent="0.2"/>
    <row r="7" spans="1:13" ht="12" customHeight="1" x14ac:dyDescent="0.2"/>
    <row r="8" spans="1:13" ht="12" customHeight="1" x14ac:dyDescent="0.2"/>
    <row r="9" spans="1:13" ht="30" customHeight="1" x14ac:dyDescent="0.2">
      <c r="B9" s="139" t="str">
        <f>"Tabla 11. Población residente (en miles) por Provincia, Sexo y Grupo de edad según Tamaño del hogar al que pertenece. 
Castilla y León."&amp;MID('Índice '!B12,10,20)</f>
        <v>Tabla 11. Población residente (en miles) por Provincia, Sexo y Grupo de edad según Tamaño del hogar al que pertenece.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1"/>
    </row>
    <row r="10" spans="1:13" ht="12.75" customHeight="1" x14ac:dyDescent="0.2">
      <c r="B10" s="132" t="s">
        <v>105</v>
      </c>
      <c r="C10" s="156" t="s">
        <v>56</v>
      </c>
      <c r="D10" s="154" t="s">
        <v>2</v>
      </c>
      <c r="E10" s="17" t="s">
        <v>64</v>
      </c>
      <c r="F10" s="17"/>
      <c r="G10" s="17"/>
      <c r="H10" s="17"/>
      <c r="I10" s="17"/>
      <c r="J10" s="17"/>
      <c r="K10" s="17"/>
      <c r="L10" s="17"/>
      <c r="M10" s="38"/>
    </row>
    <row r="11" spans="1:13" ht="12.75" customHeight="1" x14ac:dyDescent="0.2">
      <c r="B11" s="134"/>
      <c r="C11" s="157"/>
      <c r="D11" s="155"/>
      <c r="E11" s="72" t="s">
        <v>65</v>
      </c>
      <c r="F11" s="20" t="s">
        <v>66</v>
      </c>
      <c r="G11" s="20" t="s">
        <v>67</v>
      </c>
      <c r="H11" s="20" t="s">
        <v>68</v>
      </c>
      <c r="I11" s="20" t="s">
        <v>69</v>
      </c>
      <c r="J11" s="20" t="s">
        <v>70</v>
      </c>
      <c r="K11" s="20" t="s">
        <v>71</v>
      </c>
      <c r="L11" s="12" t="s">
        <v>72</v>
      </c>
      <c r="M11" s="36" t="s">
        <v>9</v>
      </c>
    </row>
    <row r="12" spans="1:13" ht="15" customHeight="1" x14ac:dyDescent="0.2">
      <c r="B12" s="145" t="s">
        <v>106</v>
      </c>
      <c r="C12" s="158" t="s">
        <v>10</v>
      </c>
      <c r="D12" s="97" t="s">
        <v>12</v>
      </c>
      <c r="E12" s="21" t="s">
        <v>174</v>
      </c>
      <c r="F12" s="77" t="s">
        <v>174</v>
      </c>
      <c r="G12" s="77">
        <v>1.1000000000000001</v>
      </c>
      <c r="H12" s="77">
        <v>1.3</v>
      </c>
      <c r="I12" s="77">
        <v>0.9</v>
      </c>
      <c r="J12" s="77" t="s">
        <v>174</v>
      </c>
      <c r="K12" s="77" t="s">
        <v>174</v>
      </c>
      <c r="L12" s="22" t="s">
        <v>174</v>
      </c>
      <c r="M12" s="27">
        <v>3.2</v>
      </c>
    </row>
    <row r="13" spans="1:13" ht="15" customHeight="1" x14ac:dyDescent="0.2">
      <c r="B13" s="136"/>
      <c r="C13" s="152"/>
      <c r="D13" s="98" t="s">
        <v>13</v>
      </c>
      <c r="E13" s="34" t="s">
        <v>174</v>
      </c>
      <c r="F13" s="80" t="s">
        <v>174</v>
      </c>
      <c r="G13" s="80">
        <v>0.8</v>
      </c>
      <c r="H13" s="80">
        <v>1.2</v>
      </c>
      <c r="I13" s="80">
        <v>0.4</v>
      </c>
      <c r="J13" s="80">
        <v>0</v>
      </c>
      <c r="K13" s="80">
        <v>0.5</v>
      </c>
      <c r="L13" s="35" t="s">
        <v>174</v>
      </c>
      <c r="M13" s="37">
        <v>3</v>
      </c>
    </row>
    <row r="14" spans="1:13" ht="15" customHeight="1" x14ac:dyDescent="0.2">
      <c r="B14" s="136"/>
      <c r="C14" s="152"/>
      <c r="D14" s="98" t="s">
        <v>14</v>
      </c>
      <c r="E14" s="34" t="s">
        <v>174</v>
      </c>
      <c r="F14" s="80">
        <v>0</v>
      </c>
      <c r="G14" s="80">
        <v>0.5</v>
      </c>
      <c r="H14" s="80">
        <v>1.9</v>
      </c>
      <c r="I14" s="80">
        <v>0.7</v>
      </c>
      <c r="J14" s="80">
        <v>0.3</v>
      </c>
      <c r="K14" s="80">
        <v>0.3</v>
      </c>
      <c r="L14" s="35" t="s">
        <v>174</v>
      </c>
      <c r="M14" s="37">
        <v>3.7</v>
      </c>
    </row>
    <row r="15" spans="1:13" ht="15" customHeight="1" x14ac:dyDescent="0.2">
      <c r="B15" s="136"/>
      <c r="C15" s="152"/>
      <c r="D15" s="98" t="s">
        <v>15</v>
      </c>
      <c r="E15" s="34" t="s">
        <v>174</v>
      </c>
      <c r="F15" s="80">
        <v>0</v>
      </c>
      <c r="G15" s="80">
        <v>0.9</v>
      </c>
      <c r="H15" s="80">
        <v>2.2999999999999998</v>
      </c>
      <c r="I15" s="80">
        <v>0.6</v>
      </c>
      <c r="J15" s="80">
        <v>0.1</v>
      </c>
      <c r="K15" s="80" t="s">
        <v>174</v>
      </c>
      <c r="L15" s="35" t="s">
        <v>174</v>
      </c>
      <c r="M15" s="37">
        <v>3.9</v>
      </c>
    </row>
    <row r="16" spans="1:13" ht="15" customHeight="1" x14ac:dyDescent="0.2">
      <c r="B16" s="136"/>
      <c r="C16" s="152"/>
      <c r="D16" s="98" t="s">
        <v>16</v>
      </c>
      <c r="E16" s="34" t="s">
        <v>174</v>
      </c>
      <c r="F16" s="80">
        <v>0.1</v>
      </c>
      <c r="G16" s="80">
        <v>0.6</v>
      </c>
      <c r="H16" s="80">
        <v>1.4</v>
      </c>
      <c r="I16" s="80">
        <v>0.6</v>
      </c>
      <c r="J16" s="80">
        <v>0.2</v>
      </c>
      <c r="K16" s="80" t="s">
        <v>174</v>
      </c>
      <c r="L16" s="35" t="s">
        <v>174</v>
      </c>
      <c r="M16" s="37">
        <v>2.9</v>
      </c>
    </row>
    <row r="17" spans="2:13" ht="15" customHeight="1" x14ac:dyDescent="0.2">
      <c r="B17" s="136"/>
      <c r="C17" s="152"/>
      <c r="D17" s="98" t="s">
        <v>17</v>
      </c>
      <c r="E17" s="34">
        <v>0.2</v>
      </c>
      <c r="F17" s="80">
        <v>0.9</v>
      </c>
      <c r="G17" s="80">
        <v>2.4</v>
      </c>
      <c r="H17" s="80">
        <v>1.2</v>
      </c>
      <c r="I17" s="80">
        <v>0.4</v>
      </c>
      <c r="J17" s="80">
        <v>0.1</v>
      </c>
      <c r="K17" s="80" t="s">
        <v>174</v>
      </c>
      <c r="L17" s="35" t="s">
        <v>174</v>
      </c>
      <c r="M17" s="37">
        <v>5.0999999999999996</v>
      </c>
    </row>
    <row r="18" spans="2:13" ht="15" customHeight="1" x14ac:dyDescent="0.2">
      <c r="B18" s="136"/>
      <c r="C18" s="152"/>
      <c r="D18" s="98" t="s">
        <v>18</v>
      </c>
      <c r="E18" s="34">
        <v>0.5</v>
      </c>
      <c r="F18" s="80">
        <v>0.7</v>
      </c>
      <c r="G18" s="80">
        <v>1.5</v>
      </c>
      <c r="H18" s="80">
        <v>0.8</v>
      </c>
      <c r="I18" s="80">
        <v>0.1</v>
      </c>
      <c r="J18" s="80" t="s">
        <v>174</v>
      </c>
      <c r="K18" s="80" t="s">
        <v>174</v>
      </c>
      <c r="L18" s="35" t="s">
        <v>174</v>
      </c>
      <c r="M18" s="37">
        <v>3.7</v>
      </c>
    </row>
    <row r="19" spans="2:13" ht="15" customHeight="1" x14ac:dyDescent="0.2">
      <c r="B19" s="136"/>
      <c r="C19" s="152"/>
      <c r="D19" s="98" t="s">
        <v>19</v>
      </c>
      <c r="E19" s="34">
        <v>1.2</v>
      </c>
      <c r="F19" s="80">
        <v>0.5</v>
      </c>
      <c r="G19" s="80">
        <v>1.3</v>
      </c>
      <c r="H19" s="80">
        <v>1.4</v>
      </c>
      <c r="I19" s="80">
        <v>0.4</v>
      </c>
      <c r="J19" s="80">
        <v>0.1</v>
      </c>
      <c r="K19" s="80">
        <v>0.3</v>
      </c>
      <c r="L19" s="35" t="s">
        <v>174</v>
      </c>
      <c r="M19" s="37">
        <v>5.2</v>
      </c>
    </row>
    <row r="20" spans="2:13" ht="15" customHeight="1" x14ac:dyDescent="0.2">
      <c r="B20" s="136"/>
      <c r="C20" s="152"/>
      <c r="D20" s="98" t="s">
        <v>20</v>
      </c>
      <c r="E20" s="34">
        <v>0.8</v>
      </c>
      <c r="F20" s="80">
        <v>0.7</v>
      </c>
      <c r="G20" s="80">
        <v>0.5</v>
      </c>
      <c r="H20" s="80">
        <v>1.8</v>
      </c>
      <c r="I20" s="80">
        <v>0.3</v>
      </c>
      <c r="J20" s="80">
        <v>0</v>
      </c>
      <c r="K20" s="80" t="s">
        <v>174</v>
      </c>
      <c r="L20" s="35" t="s">
        <v>174</v>
      </c>
      <c r="M20" s="37">
        <v>4.2</v>
      </c>
    </row>
    <row r="21" spans="2:13" ht="15" customHeight="1" x14ac:dyDescent="0.2">
      <c r="B21" s="136"/>
      <c r="C21" s="152"/>
      <c r="D21" s="98" t="s">
        <v>21</v>
      </c>
      <c r="E21" s="34">
        <v>1.1000000000000001</v>
      </c>
      <c r="F21" s="80">
        <v>1.2</v>
      </c>
      <c r="G21" s="80">
        <v>2.2999999999999998</v>
      </c>
      <c r="H21" s="80">
        <v>2.2999999999999998</v>
      </c>
      <c r="I21" s="80">
        <v>0.1</v>
      </c>
      <c r="J21" s="80">
        <v>0.2</v>
      </c>
      <c r="K21" s="80" t="s">
        <v>174</v>
      </c>
      <c r="L21" s="35" t="s">
        <v>174</v>
      </c>
      <c r="M21" s="37">
        <v>7</v>
      </c>
    </row>
    <row r="22" spans="2:13" ht="15" customHeight="1" x14ac:dyDescent="0.2">
      <c r="B22" s="136"/>
      <c r="C22" s="152"/>
      <c r="D22" s="98" t="s">
        <v>22</v>
      </c>
      <c r="E22" s="34">
        <v>0.9</v>
      </c>
      <c r="F22" s="80">
        <v>0.7</v>
      </c>
      <c r="G22" s="80">
        <v>0.9</v>
      </c>
      <c r="H22" s="80">
        <v>1.8</v>
      </c>
      <c r="I22" s="80">
        <v>0.4</v>
      </c>
      <c r="J22" s="80">
        <v>0</v>
      </c>
      <c r="K22" s="80" t="s">
        <v>174</v>
      </c>
      <c r="L22" s="35" t="s">
        <v>174</v>
      </c>
      <c r="M22" s="37">
        <v>4.7</v>
      </c>
    </row>
    <row r="23" spans="2:13" ht="15" customHeight="1" x14ac:dyDescent="0.2">
      <c r="B23" s="136"/>
      <c r="C23" s="152"/>
      <c r="D23" s="98" t="s">
        <v>23</v>
      </c>
      <c r="E23" s="34">
        <v>1.5</v>
      </c>
      <c r="F23" s="80">
        <v>1.8</v>
      </c>
      <c r="G23" s="80">
        <v>0.6</v>
      </c>
      <c r="H23" s="80">
        <v>1.5</v>
      </c>
      <c r="I23" s="80">
        <v>0.3</v>
      </c>
      <c r="J23" s="80">
        <v>0.1</v>
      </c>
      <c r="K23" s="80" t="s">
        <v>174</v>
      </c>
      <c r="L23" s="35" t="s">
        <v>174</v>
      </c>
      <c r="M23" s="37">
        <v>5.9</v>
      </c>
    </row>
    <row r="24" spans="2:13" ht="15" customHeight="1" x14ac:dyDescent="0.2">
      <c r="B24" s="136"/>
      <c r="C24" s="152"/>
      <c r="D24" s="98" t="s">
        <v>24</v>
      </c>
      <c r="E24" s="34">
        <v>1</v>
      </c>
      <c r="F24" s="80">
        <v>1.8</v>
      </c>
      <c r="G24" s="80">
        <v>1.2</v>
      </c>
      <c r="H24" s="80">
        <v>0.7</v>
      </c>
      <c r="I24" s="80">
        <v>0.5</v>
      </c>
      <c r="J24" s="80" t="s">
        <v>174</v>
      </c>
      <c r="K24" s="80" t="s">
        <v>174</v>
      </c>
      <c r="L24" s="35" t="s">
        <v>174</v>
      </c>
      <c r="M24" s="37">
        <v>5.2</v>
      </c>
    </row>
    <row r="25" spans="2:13" ht="15" customHeight="1" x14ac:dyDescent="0.2">
      <c r="B25" s="136"/>
      <c r="C25" s="152"/>
      <c r="D25" s="98" t="s">
        <v>25</v>
      </c>
      <c r="E25" s="34">
        <v>1.4</v>
      </c>
      <c r="F25" s="80">
        <v>2.8</v>
      </c>
      <c r="G25" s="80">
        <v>1.6</v>
      </c>
      <c r="H25" s="80">
        <v>0.4</v>
      </c>
      <c r="I25" s="80">
        <v>0.2</v>
      </c>
      <c r="J25" s="80">
        <v>0</v>
      </c>
      <c r="K25" s="80" t="s">
        <v>174</v>
      </c>
      <c r="L25" s="35" t="s">
        <v>174</v>
      </c>
      <c r="M25" s="37">
        <v>6.4</v>
      </c>
    </row>
    <row r="26" spans="2:13" ht="15" customHeight="1" x14ac:dyDescent="0.2">
      <c r="B26" s="136"/>
      <c r="C26" s="152"/>
      <c r="D26" s="98" t="s">
        <v>26</v>
      </c>
      <c r="E26" s="34">
        <v>0.8</v>
      </c>
      <c r="F26" s="80">
        <v>1.9</v>
      </c>
      <c r="G26" s="80">
        <v>1.1000000000000001</v>
      </c>
      <c r="H26" s="80">
        <v>0.4</v>
      </c>
      <c r="I26" s="80">
        <v>0.1</v>
      </c>
      <c r="J26" s="80" t="s">
        <v>174</v>
      </c>
      <c r="K26" s="80" t="s">
        <v>174</v>
      </c>
      <c r="L26" s="35" t="s">
        <v>174</v>
      </c>
      <c r="M26" s="37">
        <v>4.3</v>
      </c>
    </row>
    <row r="27" spans="2:13" ht="15" customHeight="1" x14ac:dyDescent="0.2">
      <c r="B27" s="136"/>
      <c r="C27" s="152"/>
      <c r="D27" s="98" t="s">
        <v>27</v>
      </c>
      <c r="E27" s="34">
        <v>0.4</v>
      </c>
      <c r="F27" s="80">
        <v>2.8</v>
      </c>
      <c r="G27" s="80">
        <v>0.9</v>
      </c>
      <c r="H27" s="80">
        <v>0.4</v>
      </c>
      <c r="I27" s="80" t="s">
        <v>174</v>
      </c>
      <c r="J27" s="80" t="s">
        <v>174</v>
      </c>
      <c r="K27" s="80" t="s">
        <v>174</v>
      </c>
      <c r="L27" s="35" t="s">
        <v>174</v>
      </c>
      <c r="M27" s="37">
        <v>4.5</v>
      </c>
    </row>
    <row r="28" spans="2:13" ht="15" customHeight="1" x14ac:dyDescent="0.2">
      <c r="B28" s="136"/>
      <c r="C28" s="152"/>
      <c r="D28" s="98" t="s">
        <v>28</v>
      </c>
      <c r="E28" s="34">
        <v>0.6</v>
      </c>
      <c r="F28" s="80">
        <v>2</v>
      </c>
      <c r="G28" s="80">
        <v>0.5</v>
      </c>
      <c r="H28" s="80" t="s">
        <v>174</v>
      </c>
      <c r="I28" s="80" t="s">
        <v>174</v>
      </c>
      <c r="J28" s="80" t="s">
        <v>174</v>
      </c>
      <c r="K28" s="80" t="s">
        <v>174</v>
      </c>
      <c r="L28" s="35" t="s">
        <v>174</v>
      </c>
      <c r="M28" s="37">
        <v>3.1</v>
      </c>
    </row>
    <row r="29" spans="2:13" ht="15" customHeight="1" x14ac:dyDescent="0.2">
      <c r="B29" s="136"/>
      <c r="C29" s="152"/>
      <c r="D29" s="98" t="s">
        <v>29</v>
      </c>
      <c r="E29" s="34">
        <v>1</v>
      </c>
      <c r="F29" s="80">
        <v>1.2</v>
      </c>
      <c r="G29" s="80">
        <v>0.4</v>
      </c>
      <c r="H29" s="80">
        <v>0</v>
      </c>
      <c r="I29" s="80" t="s">
        <v>174</v>
      </c>
      <c r="J29" s="80" t="s">
        <v>174</v>
      </c>
      <c r="K29" s="80" t="s">
        <v>174</v>
      </c>
      <c r="L29" s="35" t="s">
        <v>174</v>
      </c>
      <c r="M29" s="37">
        <v>2.6</v>
      </c>
    </row>
    <row r="30" spans="2:13" ht="15" customHeight="1" x14ac:dyDescent="0.2">
      <c r="B30" s="136"/>
      <c r="C30" s="152"/>
      <c r="D30" s="99" t="s">
        <v>9</v>
      </c>
      <c r="E30" s="43">
        <v>11.3</v>
      </c>
      <c r="F30" s="86">
        <v>19.100000000000001</v>
      </c>
      <c r="G30" s="86">
        <v>18.899999999999999</v>
      </c>
      <c r="H30" s="86">
        <v>21</v>
      </c>
      <c r="I30" s="86">
        <v>6</v>
      </c>
      <c r="J30" s="86">
        <v>1.3</v>
      </c>
      <c r="K30" s="86">
        <v>1</v>
      </c>
      <c r="L30" s="44" t="s">
        <v>174</v>
      </c>
      <c r="M30" s="45">
        <v>78.7</v>
      </c>
    </row>
    <row r="31" spans="2:13" ht="15" customHeight="1" x14ac:dyDescent="0.2">
      <c r="B31" s="136"/>
      <c r="C31" s="159" t="s">
        <v>11</v>
      </c>
      <c r="D31" s="100" t="s">
        <v>12</v>
      </c>
      <c r="E31" s="47" t="s">
        <v>174</v>
      </c>
      <c r="F31" s="85">
        <v>0.1</v>
      </c>
      <c r="G31" s="85">
        <v>1.3</v>
      </c>
      <c r="H31" s="85">
        <v>0.3</v>
      </c>
      <c r="I31" s="85">
        <v>0.2</v>
      </c>
      <c r="J31" s="85" t="s">
        <v>174</v>
      </c>
      <c r="K31" s="85">
        <v>0.5</v>
      </c>
      <c r="L31" s="48" t="s">
        <v>174</v>
      </c>
      <c r="M31" s="49">
        <v>2.5</v>
      </c>
    </row>
    <row r="32" spans="2:13" ht="15" customHeight="1" x14ac:dyDescent="0.2">
      <c r="B32" s="136"/>
      <c r="C32" s="160"/>
      <c r="D32" s="98" t="s">
        <v>13</v>
      </c>
      <c r="E32" s="34" t="s">
        <v>174</v>
      </c>
      <c r="F32" s="80">
        <v>0.5</v>
      </c>
      <c r="G32" s="80">
        <v>0.1</v>
      </c>
      <c r="H32" s="80">
        <v>2.2999999999999998</v>
      </c>
      <c r="I32" s="80">
        <v>0.3</v>
      </c>
      <c r="J32" s="80">
        <v>0</v>
      </c>
      <c r="K32" s="80" t="s">
        <v>174</v>
      </c>
      <c r="L32" s="35" t="s">
        <v>174</v>
      </c>
      <c r="M32" s="37">
        <v>3.2</v>
      </c>
    </row>
    <row r="33" spans="2:13" ht="15" customHeight="1" x14ac:dyDescent="0.2">
      <c r="B33" s="136"/>
      <c r="C33" s="160"/>
      <c r="D33" s="98" t="s">
        <v>14</v>
      </c>
      <c r="E33" s="34" t="s">
        <v>174</v>
      </c>
      <c r="F33" s="80">
        <v>0.2</v>
      </c>
      <c r="G33" s="80">
        <v>0.5</v>
      </c>
      <c r="H33" s="80">
        <v>1.8</v>
      </c>
      <c r="I33" s="80">
        <v>1</v>
      </c>
      <c r="J33" s="80">
        <v>0.2</v>
      </c>
      <c r="K33" s="80" t="s">
        <v>174</v>
      </c>
      <c r="L33" s="35" t="s">
        <v>174</v>
      </c>
      <c r="M33" s="37">
        <v>3.6</v>
      </c>
    </row>
    <row r="34" spans="2:13" ht="15" customHeight="1" x14ac:dyDescent="0.2">
      <c r="B34" s="136"/>
      <c r="C34" s="160"/>
      <c r="D34" s="98" t="s">
        <v>15</v>
      </c>
      <c r="E34" s="34" t="s">
        <v>174</v>
      </c>
      <c r="F34" s="80" t="s">
        <v>174</v>
      </c>
      <c r="G34" s="80">
        <v>0.7</v>
      </c>
      <c r="H34" s="80">
        <v>1.7</v>
      </c>
      <c r="I34" s="80">
        <v>0.5</v>
      </c>
      <c r="J34" s="80">
        <v>0.4</v>
      </c>
      <c r="K34" s="80" t="s">
        <v>174</v>
      </c>
      <c r="L34" s="35" t="s">
        <v>174</v>
      </c>
      <c r="M34" s="37">
        <v>3.3</v>
      </c>
    </row>
    <row r="35" spans="2:13" ht="15" customHeight="1" x14ac:dyDescent="0.2">
      <c r="B35" s="136"/>
      <c r="C35" s="160"/>
      <c r="D35" s="98" t="s">
        <v>16</v>
      </c>
      <c r="E35" s="34" t="s">
        <v>174</v>
      </c>
      <c r="F35" s="80">
        <v>0.3</v>
      </c>
      <c r="G35" s="80">
        <v>0.5</v>
      </c>
      <c r="H35" s="80">
        <v>1.6</v>
      </c>
      <c r="I35" s="80">
        <v>0.3</v>
      </c>
      <c r="J35" s="80" t="s">
        <v>174</v>
      </c>
      <c r="K35" s="80" t="s">
        <v>174</v>
      </c>
      <c r="L35" s="35" t="s">
        <v>174</v>
      </c>
      <c r="M35" s="37">
        <v>2.7</v>
      </c>
    </row>
    <row r="36" spans="2:13" ht="15" customHeight="1" x14ac:dyDescent="0.2">
      <c r="B36" s="136"/>
      <c r="C36" s="160"/>
      <c r="D36" s="98" t="s">
        <v>17</v>
      </c>
      <c r="E36" s="34">
        <v>0.2</v>
      </c>
      <c r="F36" s="80">
        <v>1</v>
      </c>
      <c r="G36" s="80">
        <v>2.4</v>
      </c>
      <c r="H36" s="80">
        <v>1.4</v>
      </c>
      <c r="I36" s="80">
        <v>0.1</v>
      </c>
      <c r="J36" s="80" t="s">
        <v>174</v>
      </c>
      <c r="K36" s="80" t="s">
        <v>174</v>
      </c>
      <c r="L36" s="35" t="s">
        <v>174</v>
      </c>
      <c r="M36" s="37">
        <v>5</v>
      </c>
    </row>
    <row r="37" spans="2:13" ht="15" customHeight="1" x14ac:dyDescent="0.2">
      <c r="B37" s="136"/>
      <c r="C37" s="160"/>
      <c r="D37" s="98" t="s">
        <v>18</v>
      </c>
      <c r="E37" s="34">
        <v>0.3</v>
      </c>
      <c r="F37" s="80">
        <v>0.6</v>
      </c>
      <c r="G37" s="80">
        <v>0.9</v>
      </c>
      <c r="H37" s="80">
        <v>1.1000000000000001</v>
      </c>
      <c r="I37" s="80">
        <v>0.3</v>
      </c>
      <c r="J37" s="80" t="s">
        <v>174</v>
      </c>
      <c r="K37" s="80" t="s">
        <v>174</v>
      </c>
      <c r="L37" s="35" t="s">
        <v>174</v>
      </c>
      <c r="M37" s="37">
        <v>3.1</v>
      </c>
    </row>
    <row r="38" spans="2:13" ht="15" customHeight="1" x14ac:dyDescent="0.2">
      <c r="B38" s="136"/>
      <c r="C38" s="160"/>
      <c r="D38" s="98" t="s">
        <v>19</v>
      </c>
      <c r="E38" s="34">
        <v>0.5</v>
      </c>
      <c r="F38" s="80">
        <v>1.1000000000000001</v>
      </c>
      <c r="G38" s="80">
        <v>1.6</v>
      </c>
      <c r="H38" s="80">
        <v>1.1000000000000001</v>
      </c>
      <c r="I38" s="80">
        <v>0.2</v>
      </c>
      <c r="J38" s="80">
        <v>0.2</v>
      </c>
      <c r="K38" s="80">
        <v>0.3</v>
      </c>
      <c r="L38" s="35" t="s">
        <v>174</v>
      </c>
      <c r="M38" s="37">
        <v>5</v>
      </c>
    </row>
    <row r="39" spans="2:13" ht="15" customHeight="1" x14ac:dyDescent="0.2">
      <c r="B39" s="136"/>
      <c r="C39" s="160"/>
      <c r="D39" s="98" t="s">
        <v>20</v>
      </c>
      <c r="E39" s="34">
        <v>0.1</v>
      </c>
      <c r="F39" s="80">
        <v>0.7</v>
      </c>
      <c r="G39" s="80">
        <v>1.4</v>
      </c>
      <c r="H39" s="80">
        <v>2.1</v>
      </c>
      <c r="I39" s="80">
        <v>0.4</v>
      </c>
      <c r="J39" s="80">
        <v>0</v>
      </c>
      <c r="K39" s="80" t="s">
        <v>174</v>
      </c>
      <c r="L39" s="35" t="s">
        <v>174</v>
      </c>
      <c r="M39" s="37">
        <v>4.7</v>
      </c>
    </row>
    <row r="40" spans="2:13" ht="15" customHeight="1" x14ac:dyDescent="0.2">
      <c r="B40" s="136"/>
      <c r="C40" s="160"/>
      <c r="D40" s="98" t="s">
        <v>21</v>
      </c>
      <c r="E40" s="34">
        <v>1.2</v>
      </c>
      <c r="F40" s="80">
        <v>0.7</v>
      </c>
      <c r="G40" s="80">
        <v>1.1000000000000001</v>
      </c>
      <c r="H40" s="80">
        <v>2.1</v>
      </c>
      <c r="I40" s="80">
        <v>0.6</v>
      </c>
      <c r="J40" s="80">
        <v>0.1</v>
      </c>
      <c r="K40" s="80" t="s">
        <v>174</v>
      </c>
      <c r="L40" s="35" t="s">
        <v>174</v>
      </c>
      <c r="M40" s="37">
        <v>5.8</v>
      </c>
    </row>
    <row r="41" spans="2:13" ht="15" customHeight="1" x14ac:dyDescent="0.2">
      <c r="B41" s="136"/>
      <c r="C41" s="160"/>
      <c r="D41" s="98" t="s">
        <v>22</v>
      </c>
      <c r="E41" s="34">
        <v>0</v>
      </c>
      <c r="F41" s="80">
        <v>1.1000000000000001</v>
      </c>
      <c r="G41" s="80">
        <v>0.7</v>
      </c>
      <c r="H41" s="80">
        <v>1.8</v>
      </c>
      <c r="I41" s="80">
        <v>0.6</v>
      </c>
      <c r="J41" s="80" t="s">
        <v>174</v>
      </c>
      <c r="K41" s="80" t="s">
        <v>174</v>
      </c>
      <c r="L41" s="35" t="s">
        <v>174</v>
      </c>
      <c r="M41" s="37">
        <v>4.2</v>
      </c>
    </row>
    <row r="42" spans="2:13" ht="15" customHeight="1" x14ac:dyDescent="0.2">
      <c r="B42" s="136"/>
      <c r="C42" s="160"/>
      <c r="D42" s="98" t="s">
        <v>23</v>
      </c>
      <c r="E42" s="34">
        <v>0.4</v>
      </c>
      <c r="F42" s="80">
        <v>2.2000000000000002</v>
      </c>
      <c r="G42" s="80">
        <v>1.5</v>
      </c>
      <c r="H42" s="80">
        <v>1.3</v>
      </c>
      <c r="I42" s="80" t="s">
        <v>174</v>
      </c>
      <c r="J42" s="80">
        <v>0.1</v>
      </c>
      <c r="K42" s="80" t="s">
        <v>174</v>
      </c>
      <c r="L42" s="35" t="s">
        <v>174</v>
      </c>
      <c r="M42" s="37">
        <v>5.6</v>
      </c>
    </row>
    <row r="43" spans="2:13" ht="15" customHeight="1" x14ac:dyDescent="0.2">
      <c r="B43" s="136"/>
      <c r="C43" s="160"/>
      <c r="D43" s="98" t="s">
        <v>24</v>
      </c>
      <c r="E43" s="34">
        <v>0.6</v>
      </c>
      <c r="F43" s="80">
        <v>2.2000000000000002</v>
      </c>
      <c r="G43" s="80">
        <v>2.2000000000000002</v>
      </c>
      <c r="H43" s="80">
        <v>0.5</v>
      </c>
      <c r="I43" s="80">
        <v>0.2</v>
      </c>
      <c r="J43" s="80" t="s">
        <v>174</v>
      </c>
      <c r="K43" s="80" t="s">
        <v>174</v>
      </c>
      <c r="L43" s="35" t="s">
        <v>174</v>
      </c>
      <c r="M43" s="37">
        <v>5.6</v>
      </c>
    </row>
    <row r="44" spans="2:13" ht="15" customHeight="1" x14ac:dyDescent="0.2">
      <c r="B44" s="136"/>
      <c r="C44" s="160"/>
      <c r="D44" s="98" t="s">
        <v>25</v>
      </c>
      <c r="E44" s="34">
        <v>0.8</v>
      </c>
      <c r="F44" s="80">
        <v>2.7</v>
      </c>
      <c r="G44" s="80">
        <v>1.1000000000000001</v>
      </c>
      <c r="H44" s="80">
        <v>0.4</v>
      </c>
      <c r="I44" s="80">
        <v>0.1</v>
      </c>
      <c r="J44" s="80">
        <v>0</v>
      </c>
      <c r="K44" s="80" t="s">
        <v>174</v>
      </c>
      <c r="L44" s="35" t="s">
        <v>174</v>
      </c>
      <c r="M44" s="37">
        <v>5</v>
      </c>
    </row>
    <row r="45" spans="2:13" ht="15" customHeight="1" x14ac:dyDescent="0.2">
      <c r="B45" s="136"/>
      <c r="C45" s="160"/>
      <c r="D45" s="98" t="s">
        <v>26</v>
      </c>
      <c r="E45" s="34">
        <v>0.8</v>
      </c>
      <c r="F45" s="80">
        <v>2</v>
      </c>
      <c r="G45" s="80">
        <v>1.1000000000000001</v>
      </c>
      <c r="H45" s="80">
        <v>0.2</v>
      </c>
      <c r="I45" s="80">
        <v>0.1</v>
      </c>
      <c r="J45" s="80" t="s">
        <v>174</v>
      </c>
      <c r="K45" s="80" t="s">
        <v>174</v>
      </c>
      <c r="L45" s="35" t="s">
        <v>174</v>
      </c>
      <c r="M45" s="37">
        <v>4.2</v>
      </c>
    </row>
    <row r="46" spans="2:13" ht="15" customHeight="1" x14ac:dyDescent="0.2">
      <c r="B46" s="136"/>
      <c r="C46" s="160"/>
      <c r="D46" s="98" t="s">
        <v>27</v>
      </c>
      <c r="E46" s="34">
        <v>0.6</v>
      </c>
      <c r="F46" s="80">
        <v>3.1</v>
      </c>
      <c r="G46" s="80">
        <v>0.4</v>
      </c>
      <c r="H46" s="80">
        <v>0.4</v>
      </c>
      <c r="I46" s="80" t="s">
        <v>174</v>
      </c>
      <c r="J46" s="80" t="s">
        <v>174</v>
      </c>
      <c r="K46" s="80" t="s">
        <v>174</v>
      </c>
      <c r="L46" s="35" t="s">
        <v>174</v>
      </c>
      <c r="M46" s="37">
        <v>4.5999999999999996</v>
      </c>
    </row>
    <row r="47" spans="2:13" ht="15" customHeight="1" x14ac:dyDescent="0.2">
      <c r="B47" s="136"/>
      <c r="C47" s="160"/>
      <c r="D47" s="98" t="s">
        <v>28</v>
      </c>
      <c r="E47" s="34">
        <v>1.1000000000000001</v>
      </c>
      <c r="F47" s="80">
        <v>2.2000000000000002</v>
      </c>
      <c r="G47" s="80">
        <v>0.5</v>
      </c>
      <c r="H47" s="80">
        <v>0</v>
      </c>
      <c r="I47" s="80" t="s">
        <v>174</v>
      </c>
      <c r="J47" s="80" t="s">
        <v>174</v>
      </c>
      <c r="K47" s="80" t="s">
        <v>174</v>
      </c>
      <c r="L47" s="35" t="s">
        <v>174</v>
      </c>
      <c r="M47" s="37">
        <v>3.8</v>
      </c>
    </row>
    <row r="48" spans="2:13" ht="15" customHeight="1" x14ac:dyDescent="0.2">
      <c r="B48" s="136"/>
      <c r="C48" s="160"/>
      <c r="D48" s="98" t="s">
        <v>29</v>
      </c>
      <c r="E48" s="34">
        <v>2</v>
      </c>
      <c r="F48" s="80">
        <v>1.9</v>
      </c>
      <c r="G48" s="80">
        <v>0.4</v>
      </c>
      <c r="H48" s="80">
        <v>0.1</v>
      </c>
      <c r="I48" s="80">
        <v>0.1</v>
      </c>
      <c r="J48" s="80">
        <v>0</v>
      </c>
      <c r="K48" s="80" t="s">
        <v>174</v>
      </c>
      <c r="L48" s="35" t="s">
        <v>174</v>
      </c>
      <c r="M48" s="37">
        <v>4.5</v>
      </c>
    </row>
    <row r="49" spans="2:13" ht="15" customHeight="1" x14ac:dyDescent="0.2">
      <c r="B49" s="136"/>
      <c r="C49" s="161"/>
      <c r="D49" s="65" t="s">
        <v>9</v>
      </c>
      <c r="E49" s="57">
        <v>8.6</v>
      </c>
      <c r="F49" s="84">
        <v>22.6</v>
      </c>
      <c r="G49" s="84">
        <v>18.3</v>
      </c>
      <c r="H49" s="84">
        <v>20.3</v>
      </c>
      <c r="I49" s="84">
        <v>4.8</v>
      </c>
      <c r="J49" s="84">
        <v>1.1000000000000001</v>
      </c>
      <c r="K49" s="84">
        <v>0.8</v>
      </c>
      <c r="L49" s="58" t="s">
        <v>174</v>
      </c>
      <c r="M49" s="59">
        <v>76.5</v>
      </c>
    </row>
    <row r="50" spans="2:13" ht="15" customHeight="1" x14ac:dyDescent="0.2">
      <c r="B50" s="136"/>
      <c r="C50" s="152" t="s">
        <v>9</v>
      </c>
      <c r="D50" s="101" t="s">
        <v>12</v>
      </c>
      <c r="E50" s="34" t="s">
        <v>174</v>
      </c>
      <c r="F50" s="80">
        <v>0.1</v>
      </c>
      <c r="G50" s="80">
        <v>2.4</v>
      </c>
      <c r="H50" s="80">
        <v>1.6</v>
      </c>
      <c r="I50" s="80">
        <v>1.1000000000000001</v>
      </c>
      <c r="J50" s="80" t="s">
        <v>174</v>
      </c>
      <c r="K50" s="80">
        <v>0.5</v>
      </c>
      <c r="L50" s="35" t="s">
        <v>174</v>
      </c>
      <c r="M50" s="37">
        <v>5.7</v>
      </c>
    </row>
    <row r="51" spans="2:13" ht="15" customHeight="1" x14ac:dyDescent="0.2">
      <c r="B51" s="136"/>
      <c r="C51" s="160"/>
      <c r="D51" s="98" t="s">
        <v>13</v>
      </c>
      <c r="E51" s="34" t="s">
        <v>174</v>
      </c>
      <c r="F51" s="80">
        <v>0.5</v>
      </c>
      <c r="G51" s="80">
        <v>0.9</v>
      </c>
      <c r="H51" s="80">
        <v>3.5</v>
      </c>
      <c r="I51" s="80">
        <v>0.7</v>
      </c>
      <c r="J51" s="80">
        <v>0</v>
      </c>
      <c r="K51" s="80">
        <v>0.5</v>
      </c>
      <c r="L51" s="35" t="s">
        <v>174</v>
      </c>
      <c r="M51" s="37">
        <v>6.2</v>
      </c>
    </row>
    <row r="52" spans="2:13" ht="15" customHeight="1" x14ac:dyDescent="0.2">
      <c r="B52" s="136"/>
      <c r="C52" s="160"/>
      <c r="D52" s="98" t="s">
        <v>14</v>
      </c>
      <c r="E52" s="34" t="s">
        <v>174</v>
      </c>
      <c r="F52" s="80">
        <v>0.3</v>
      </c>
      <c r="G52" s="80">
        <v>1</v>
      </c>
      <c r="H52" s="80">
        <v>3.7</v>
      </c>
      <c r="I52" s="80">
        <v>1.7</v>
      </c>
      <c r="J52" s="80">
        <v>0.5</v>
      </c>
      <c r="K52" s="80">
        <v>0.3</v>
      </c>
      <c r="L52" s="35" t="s">
        <v>174</v>
      </c>
      <c r="M52" s="37">
        <v>7.4</v>
      </c>
    </row>
    <row r="53" spans="2:13" ht="15" customHeight="1" x14ac:dyDescent="0.2">
      <c r="B53" s="136"/>
      <c r="C53" s="160"/>
      <c r="D53" s="98" t="s">
        <v>15</v>
      </c>
      <c r="E53" s="34" t="s">
        <v>174</v>
      </c>
      <c r="F53" s="80">
        <v>0</v>
      </c>
      <c r="G53" s="80">
        <v>1.5</v>
      </c>
      <c r="H53" s="80">
        <v>4</v>
      </c>
      <c r="I53" s="80">
        <v>1.1000000000000001</v>
      </c>
      <c r="J53" s="80">
        <v>0.5</v>
      </c>
      <c r="K53" s="80" t="s">
        <v>174</v>
      </c>
      <c r="L53" s="35" t="s">
        <v>174</v>
      </c>
      <c r="M53" s="37">
        <v>7.2</v>
      </c>
    </row>
    <row r="54" spans="2:13" ht="15" customHeight="1" x14ac:dyDescent="0.2">
      <c r="B54" s="136"/>
      <c r="C54" s="160"/>
      <c r="D54" s="98" t="s">
        <v>16</v>
      </c>
      <c r="E54" s="34" t="s">
        <v>174</v>
      </c>
      <c r="F54" s="80">
        <v>0.4</v>
      </c>
      <c r="G54" s="80">
        <v>1.1000000000000001</v>
      </c>
      <c r="H54" s="80">
        <v>3</v>
      </c>
      <c r="I54" s="80">
        <v>0.9</v>
      </c>
      <c r="J54" s="80">
        <v>0.2</v>
      </c>
      <c r="K54" s="80" t="s">
        <v>174</v>
      </c>
      <c r="L54" s="35" t="s">
        <v>174</v>
      </c>
      <c r="M54" s="37">
        <v>5.6</v>
      </c>
    </row>
    <row r="55" spans="2:13" ht="15" customHeight="1" x14ac:dyDescent="0.2">
      <c r="B55" s="136"/>
      <c r="C55" s="160"/>
      <c r="D55" s="98" t="s">
        <v>17</v>
      </c>
      <c r="E55" s="34">
        <v>0.3</v>
      </c>
      <c r="F55" s="80">
        <v>1.8</v>
      </c>
      <c r="G55" s="80">
        <v>4.8</v>
      </c>
      <c r="H55" s="80">
        <v>2.6</v>
      </c>
      <c r="I55" s="80">
        <v>0.5</v>
      </c>
      <c r="J55" s="80">
        <v>0.1</v>
      </c>
      <c r="K55" s="80" t="s">
        <v>174</v>
      </c>
      <c r="L55" s="35" t="s">
        <v>174</v>
      </c>
      <c r="M55" s="37">
        <v>10.199999999999999</v>
      </c>
    </row>
    <row r="56" spans="2:13" ht="15" customHeight="1" x14ac:dyDescent="0.2">
      <c r="B56" s="136"/>
      <c r="C56" s="160"/>
      <c r="D56" s="98" t="s">
        <v>18</v>
      </c>
      <c r="E56" s="34">
        <v>0.7</v>
      </c>
      <c r="F56" s="80">
        <v>1.3</v>
      </c>
      <c r="G56" s="80">
        <v>2.4</v>
      </c>
      <c r="H56" s="80">
        <v>1.9</v>
      </c>
      <c r="I56" s="80">
        <v>0.4</v>
      </c>
      <c r="J56" s="80" t="s">
        <v>174</v>
      </c>
      <c r="K56" s="80" t="s">
        <v>174</v>
      </c>
      <c r="L56" s="35" t="s">
        <v>174</v>
      </c>
      <c r="M56" s="37">
        <v>6.8</v>
      </c>
    </row>
    <row r="57" spans="2:13" ht="15" customHeight="1" x14ac:dyDescent="0.2">
      <c r="B57" s="136"/>
      <c r="C57" s="160"/>
      <c r="D57" s="98" t="s">
        <v>19</v>
      </c>
      <c r="E57" s="34">
        <v>1.7</v>
      </c>
      <c r="F57" s="80">
        <v>1.6</v>
      </c>
      <c r="G57" s="80">
        <v>2.9</v>
      </c>
      <c r="H57" s="80">
        <v>2.5</v>
      </c>
      <c r="I57" s="80">
        <v>0.6</v>
      </c>
      <c r="J57" s="80">
        <v>0.3</v>
      </c>
      <c r="K57" s="80">
        <v>0.5</v>
      </c>
      <c r="L57" s="35" t="s">
        <v>174</v>
      </c>
      <c r="M57" s="37">
        <v>10.199999999999999</v>
      </c>
    </row>
    <row r="58" spans="2:13" ht="15" customHeight="1" x14ac:dyDescent="0.2">
      <c r="B58" s="136"/>
      <c r="C58" s="160"/>
      <c r="D58" s="98" t="s">
        <v>20</v>
      </c>
      <c r="E58" s="34">
        <v>0.9</v>
      </c>
      <c r="F58" s="80">
        <v>1.4</v>
      </c>
      <c r="G58" s="80">
        <v>1.9</v>
      </c>
      <c r="H58" s="80">
        <v>4</v>
      </c>
      <c r="I58" s="80">
        <v>0.7</v>
      </c>
      <c r="J58" s="80">
        <v>0.1</v>
      </c>
      <c r="K58" s="80" t="s">
        <v>174</v>
      </c>
      <c r="L58" s="35" t="s">
        <v>174</v>
      </c>
      <c r="M58" s="37">
        <v>9</v>
      </c>
    </row>
    <row r="59" spans="2:13" ht="15" customHeight="1" x14ac:dyDescent="0.2">
      <c r="B59" s="136"/>
      <c r="C59" s="160"/>
      <c r="D59" s="98" t="s">
        <v>21</v>
      </c>
      <c r="E59" s="34">
        <v>2.2999999999999998</v>
      </c>
      <c r="F59" s="80">
        <v>1.9</v>
      </c>
      <c r="G59" s="80">
        <v>3.4</v>
      </c>
      <c r="H59" s="80">
        <v>4.4000000000000004</v>
      </c>
      <c r="I59" s="80">
        <v>0.7</v>
      </c>
      <c r="J59" s="80">
        <v>0.3</v>
      </c>
      <c r="K59" s="80" t="s">
        <v>174</v>
      </c>
      <c r="L59" s="35" t="s">
        <v>174</v>
      </c>
      <c r="M59" s="37">
        <v>12.8</v>
      </c>
    </row>
    <row r="60" spans="2:13" ht="15" customHeight="1" x14ac:dyDescent="0.2">
      <c r="B60" s="136"/>
      <c r="C60" s="160"/>
      <c r="D60" s="98" t="s">
        <v>22</v>
      </c>
      <c r="E60" s="34">
        <v>1</v>
      </c>
      <c r="F60" s="80">
        <v>1.7</v>
      </c>
      <c r="G60" s="80">
        <v>1.6</v>
      </c>
      <c r="H60" s="80">
        <v>3.6</v>
      </c>
      <c r="I60" s="80">
        <v>1</v>
      </c>
      <c r="J60" s="80">
        <v>0</v>
      </c>
      <c r="K60" s="80" t="s">
        <v>174</v>
      </c>
      <c r="L60" s="35" t="s">
        <v>174</v>
      </c>
      <c r="M60" s="37">
        <v>8.9</v>
      </c>
    </row>
    <row r="61" spans="2:13" ht="15" customHeight="1" x14ac:dyDescent="0.2">
      <c r="B61" s="136"/>
      <c r="C61" s="160"/>
      <c r="D61" s="98" t="s">
        <v>23</v>
      </c>
      <c r="E61" s="34">
        <v>2</v>
      </c>
      <c r="F61" s="80">
        <v>4</v>
      </c>
      <c r="G61" s="80">
        <v>2.1</v>
      </c>
      <c r="H61" s="80">
        <v>2.8</v>
      </c>
      <c r="I61" s="80">
        <v>0.3</v>
      </c>
      <c r="J61" s="80">
        <v>0.3</v>
      </c>
      <c r="K61" s="80" t="s">
        <v>174</v>
      </c>
      <c r="L61" s="35" t="s">
        <v>174</v>
      </c>
      <c r="M61" s="37">
        <v>11.4</v>
      </c>
    </row>
    <row r="62" spans="2:13" ht="15" customHeight="1" x14ac:dyDescent="0.2">
      <c r="B62" s="136"/>
      <c r="C62" s="160"/>
      <c r="D62" s="98" t="s">
        <v>24</v>
      </c>
      <c r="E62" s="34">
        <v>1.6</v>
      </c>
      <c r="F62" s="80">
        <v>4.0999999999999996</v>
      </c>
      <c r="G62" s="80">
        <v>3.3</v>
      </c>
      <c r="H62" s="80">
        <v>1.2</v>
      </c>
      <c r="I62" s="80">
        <v>0.7</v>
      </c>
      <c r="J62" s="80" t="s">
        <v>174</v>
      </c>
      <c r="K62" s="80" t="s">
        <v>174</v>
      </c>
      <c r="L62" s="35" t="s">
        <v>174</v>
      </c>
      <c r="M62" s="37">
        <v>10.9</v>
      </c>
    </row>
    <row r="63" spans="2:13" ht="15" customHeight="1" x14ac:dyDescent="0.2">
      <c r="B63" s="136"/>
      <c r="C63" s="160"/>
      <c r="D63" s="98" t="s">
        <v>25</v>
      </c>
      <c r="E63" s="34">
        <v>2.2000000000000002</v>
      </c>
      <c r="F63" s="80">
        <v>5.5</v>
      </c>
      <c r="G63" s="80">
        <v>2.7</v>
      </c>
      <c r="H63" s="80">
        <v>0.8</v>
      </c>
      <c r="I63" s="80">
        <v>0.2</v>
      </c>
      <c r="J63" s="80">
        <v>0.1</v>
      </c>
      <c r="K63" s="80" t="s">
        <v>174</v>
      </c>
      <c r="L63" s="35" t="s">
        <v>174</v>
      </c>
      <c r="M63" s="37">
        <v>11.4</v>
      </c>
    </row>
    <row r="64" spans="2:13" ht="15" customHeight="1" x14ac:dyDescent="0.2">
      <c r="B64" s="136"/>
      <c r="C64" s="160"/>
      <c r="D64" s="98" t="s">
        <v>26</v>
      </c>
      <c r="E64" s="34">
        <v>1.6</v>
      </c>
      <c r="F64" s="80">
        <v>3.9</v>
      </c>
      <c r="G64" s="80">
        <v>2.2000000000000002</v>
      </c>
      <c r="H64" s="80">
        <v>0.6</v>
      </c>
      <c r="I64" s="80">
        <v>0.2</v>
      </c>
      <c r="J64" s="80" t="s">
        <v>174</v>
      </c>
      <c r="K64" s="80" t="s">
        <v>174</v>
      </c>
      <c r="L64" s="35" t="s">
        <v>174</v>
      </c>
      <c r="M64" s="37">
        <v>8.5</v>
      </c>
    </row>
    <row r="65" spans="2:13" ht="15" customHeight="1" x14ac:dyDescent="0.2">
      <c r="B65" s="136"/>
      <c r="C65" s="160"/>
      <c r="D65" s="98" t="s">
        <v>27</v>
      </c>
      <c r="E65" s="34">
        <v>1</v>
      </c>
      <c r="F65" s="80">
        <v>5.9</v>
      </c>
      <c r="G65" s="80">
        <v>1.3</v>
      </c>
      <c r="H65" s="80">
        <v>0.9</v>
      </c>
      <c r="I65" s="80" t="s">
        <v>174</v>
      </c>
      <c r="J65" s="80" t="s">
        <v>174</v>
      </c>
      <c r="K65" s="80" t="s">
        <v>174</v>
      </c>
      <c r="L65" s="35" t="s">
        <v>174</v>
      </c>
      <c r="M65" s="37">
        <v>9.1</v>
      </c>
    </row>
    <row r="66" spans="2:13" ht="15" customHeight="1" x14ac:dyDescent="0.2">
      <c r="B66" s="136"/>
      <c r="C66" s="160"/>
      <c r="D66" s="98" t="s">
        <v>28</v>
      </c>
      <c r="E66" s="34">
        <v>1.6</v>
      </c>
      <c r="F66" s="80">
        <v>4.3</v>
      </c>
      <c r="G66" s="80">
        <v>1</v>
      </c>
      <c r="H66" s="80">
        <v>0</v>
      </c>
      <c r="I66" s="80" t="s">
        <v>174</v>
      </c>
      <c r="J66" s="80" t="s">
        <v>174</v>
      </c>
      <c r="K66" s="80" t="s">
        <v>174</v>
      </c>
      <c r="L66" s="35" t="s">
        <v>174</v>
      </c>
      <c r="M66" s="37">
        <v>6.9</v>
      </c>
    </row>
    <row r="67" spans="2:13" ht="15" customHeight="1" x14ac:dyDescent="0.2">
      <c r="B67" s="136"/>
      <c r="C67" s="160"/>
      <c r="D67" s="98" t="s">
        <v>29</v>
      </c>
      <c r="E67" s="34">
        <v>3</v>
      </c>
      <c r="F67" s="80">
        <v>3.1</v>
      </c>
      <c r="G67" s="80">
        <v>0.8</v>
      </c>
      <c r="H67" s="80">
        <v>0.1</v>
      </c>
      <c r="I67" s="80">
        <v>0.1</v>
      </c>
      <c r="J67" s="80">
        <v>0</v>
      </c>
      <c r="K67" s="80" t="s">
        <v>174</v>
      </c>
      <c r="L67" s="35" t="s">
        <v>174</v>
      </c>
      <c r="M67" s="37">
        <v>7.1</v>
      </c>
    </row>
    <row r="68" spans="2:13" ht="15" customHeight="1" x14ac:dyDescent="0.2">
      <c r="B68" s="138"/>
      <c r="C68" s="162"/>
      <c r="D68" s="102" t="s">
        <v>9</v>
      </c>
      <c r="E68" s="103">
        <v>19.899999999999999</v>
      </c>
      <c r="F68" s="104">
        <v>41.8</v>
      </c>
      <c r="G68" s="104">
        <v>37.200000000000003</v>
      </c>
      <c r="H68" s="104">
        <v>41.3</v>
      </c>
      <c r="I68" s="104">
        <v>10.8</v>
      </c>
      <c r="J68" s="104">
        <v>2.4</v>
      </c>
      <c r="K68" s="104">
        <v>1.8</v>
      </c>
      <c r="L68" s="105" t="s">
        <v>174</v>
      </c>
      <c r="M68" s="106">
        <v>155.19999999999999</v>
      </c>
    </row>
    <row r="69" spans="2:13" ht="15" customHeight="1" x14ac:dyDescent="0.2">
      <c r="B69" s="145" t="s">
        <v>107</v>
      </c>
      <c r="C69" s="158" t="s">
        <v>10</v>
      </c>
      <c r="D69" s="97" t="s">
        <v>12</v>
      </c>
      <c r="E69" s="21" t="s">
        <v>174</v>
      </c>
      <c r="F69" s="77">
        <v>0.1</v>
      </c>
      <c r="G69" s="77">
        <v>3.1</v>
      </c>
      <c r="H69" s="77">
        <v>3.3</v>
      </c>
      <c r="I69" s="77">
        <v>0.6</v>
      </c>
      <c r="J69" s="77">
        <v>0.1</v>
      </c>
      <c r="K69" s="77" t="s">
        <v>174</v>
      </c>
      <c r="L69" s="22" t="s">
        <v>174</v>
      </c>
      <c r="M69" s="27">
        <v>7.1</v>
      </c>
    </row>
    <row r="70" spans="2:13" ht="15" customHeight="1" x14ac:dyDescent="0.2">
      <c r="B70" s="136"/>
      <c r="C70" s="160"/>
      <c r="D70" s="98" t="s">
        <v>13</v>
      </c>
      <c r="E70" s="34" t="s">
        <v>174</v>
      </c>
      <c r="F70" s="80">
        <v>0.3</v>
      </c>
      <c r="G70" s="80">
        <v>1.8</v>
      </c>
      <c r="H70" s="80">
        <v>3.2</v>
      </c>
      <c r="I70" s="80">
        <v>1.6</v>
      </c>
      <c r="J70" s="80">
        <v>0.3</v>
      </c>
      <c r="K70" s="80" t="s">
        <v>174</v>
      </c>
      <c r="L70" s="35">
        <v>0.1</v>
      </c>
      <c r="M70" s="37">
        <v>7.2</v>
      </c>
    </row>
    <row r="71" spans="2:13" ht="15" customHeight="1" x14ac:dyDescent="0.2">
      <c r="B71" s="136"/>
      <c r="C71" s="160"/>
      <c r="D71" s="98" t="s">
        <v>14</v>
      </c>
      <c r="E71" s="34" t="s">
        <v>174</v>
      </c>
      <c r="F71" s="80">
        <v>0.3</v>
      </c>
      <c r="G71" s="80">
        <v>1.9</v>
      </c>
      <c r="H71" s="80">
        <v>3.8</v>
      </c>
      <c r="I71" s="80">
        <v>1.4</v>
      </c>
      <c r="J71" s="80">
        <v>0.3</v>
      </c>
      <c r="K71" s="80" t="s">
        <v>174</v>
      </c>
      <c r="L71" s="35" t="s">
        <v>174</v>
      </c>
      <c r="M71" s="37">
        <v>7.7</v>
      </c>
    </row>
    <row r="72" spans="2:13" ht="15" customHeight="1" x14ac:dyDescent="0.2">
      <c r="B72" s="136"/>
      <c r="C72" s="160"/>
      <c r="D72" s="98" t="s">
        <v>15</v>
      </c>
      <c r="E72" s="34" t="s">
        <v>174</v>
      </c>
      <c r="F72" s="80">
        <v>0.6</v>
      </c>
      <c r="G72" s="80">
        <v>2.1</v>
      </c>
      <c r="H72" s="80">
        <v>5.7</v>
      </c>
      <c r="I72" s="80">
        <v>1</v>
      </c>
      <c r="J72" s="80">
        <v>0.2</v>
      </c>
      <c r="K72" s="80" t="s">
        <v>174</v>
      </c>
      <c r="L72" s="35">
        <v>0</v>
      </c>
      <c r="M72" s="37">
        <v>9.6</v>
      </c>
    </row>
    <row r="73" spans="2:13" ht="15" customHeight="1" x14ac:dyDescent="0.2">
      <c r="B73" s="136"/>
      <c r="C73" s="160"/>
      <c r="D73" s="98" t="s">
        <v>16</v>
      </c>
      <c r="E73" s="34">
        <v>0.2</v>
      </c>
      <c r="F73" s="80">
        <v>1.1000000000000001</v>
      </c>
      <c r="G73" s="80">
        <v>2.1</v>
      </c>
      <c r="H73" s="80">
        <v>3.9</v>
      </c>
      <c r="I73" s="80">
        <v>0.8</v>
      </c>
      <c r="J73" s="80">
        <v>0.1</v>
      </c>
      <c r="K73" s="80" t="s">
        <v>174</v>
      </c>
      <c r="L73" s="35" t="s">
        <v>174</v>
      </c>
      <c r="M73" s="37">
        <v>8.3000000000000007</v>
      </c>
    </row>
    <row r="74" spans="2:13" ht="15" customHeight="1" x14ac:dyDescent="0.2">
      <c r="B74" s="136"/>
      <c r="C74" s="160"/>
      <c r="D74" s="98" t="s">
        <v>17</v>
      </c>
      <c r="E74" s="34">
        <v>0.5</v>
      </c>
      <c r="F74" s="80">
        <v>1.3</v>
      </c>
      <c r="G74" s="80">
        <v>2.2999999999999998</v>
      </c>
      <c r="H74" s="80">
        <v>2.4</v>
      </c>
      <c r="I74" s="80">
        <v>0.7</v>
      </c>
      <c r="J74" s="80">
        <v>0.1</v>
      </c>
      <c r="K74" s="80" t="s">
        <v>174</v>
      </c>
      <c r="L74" s="35">
        <v>0</v>
      </c>
      <c r="M74" s="37">
        <v>7.3</v>
      </c>
    </row>
    <row r="75" spans="2:13" ht="15" customHeight="1" x14ac:dyDescent="0.2">
      <c r="B75" s="136"/>
      <c r="C75" s="160"/>
      <c r="D75" s="98" t="s">
        <v>18</v>
      </c>
      <c r="E75" s="34">
        <v>0.7</v>
      </c>
      <c r="F75" s="80">
        <v>2.8</v>
      </c>
      <c r="G75" s="80">
        <v>2.7</v>
      </c>
      <c r="H75" s="80">
        <v>2.6</v>
      </c>
      <c r="I75" s="80">
        <v>0.8</v>
      </c>
      <c r="J75" s="80">
        <v>0.1</v>
      </c>
      <c r="K75" s="80" t="s">
        <v>174</v>
      </c>
      <c r="L75" s="35" t="s">
        <v>174</v>
      </c>
      <c r="M75" s="37">
        <v>9.6999999999999993</v>
      </c>
    </row>
    <row r="76" spans="2:13" ht="15" customHeight="1" x14ac:dyDescent="0.2">
      <c r="B76" s="136"/>
      <c r="C76" s="160"/>
      <c r="D76" s="98" t="s">
        <v>19</v>
      </c>
      <c r="E76" s="34">
        <v>1.4</v>
      </c>
      <c r="F76" s="80">
        <v>3</v>
      </c>
      <c r="G76" s="80">
        <v>3.4</v>
      </c>
      <c r="H76" s="80">
        <v>2.7</v>
      </c>
      <c r="I76" s="80">
        <v>0.9</v>
      </c>
      <c r="J76" s="80">
        <v>0.1</v>
      </c>
      <c r="K76" s="80" t="s">
        <v>174</v>
      </c>
      <c r="L76" s="35" t="s">
        <v>174</v>
      </c>
      <c r="M76" s="37">
        <v>11.5</v>
      </c>
    </row>
    <row r="77" spans="2:13" ht="15" customHeight="1" x14ac:dyDescent="0.2">
      <c r="B77" s="136"/>
      <c r="C77" s="160"/>
      <c r="D77" s="98" t="s">
        <v>20</v>
      </c>
      <c r="E77" s="34">
        <v>3.4</v>
      </c>
      <c r="F77" s="80">
        <v>2.5</v>
      </c>
      <c r="G77" s="80">
        <v>3.3</v>
      </c>
      <c r="H77" s="80">
        <v>4</v>
      </c>
      <c r="I77" s="80">
        <v>0.7</v>
      </c>
      <c r="J77" s="80">
        <v>0.2</v>
      </c>
      <c r="K77" s="80" t="s">
        <v>174</v>
      </c>
      <c r="L77" s="35" t="s">
        <v>174</v>
      </c>
      <c r="M77" s="37">
        <v>14.1</v>
      </c>
    </row>
    <row r="78" spans="2:13" ht="15" customHeight="1" x14ac:dyDescent="0.2">
      <c r="B78" s="136"/>
      <c r="C78" s="160"/>
      <c r="D78" s="98" t="s">
        <v>21</v>
      </c>
      <c r="E78" s="34">
        <v>3.6</v>
      </c>
      <c r="F78" s="80">
        <v>1.9</v>
      </c>
      <c r="G78" s="80">
        <v>3.3</v>
      </c>
      <c r="H78" s="80">
        <v>4.0999999999999996</v>
      </c>
      <c r="I78" s="80">
        <v>0.9</v>
      </c>
      <c r="J78" s="80">
        <v>0.1</v>
      </c>
      <c r="K78" s="80" t="s">
        <v>174</v>
      </c>
      <c r="L78" s="35" t="s">
        <v>174</v>
      </c>
      <c r="M78" s="37">
        <v>13.9</v>
      </c>
    </row>
    <row r="79" spans="2:13" ht="15" customHeight="1" x14ac:dyDescent="0.2">
      <c r="B79" s="136"/>
      <c r="C79" s="160"/>
      <c r="D79" s="98" t="s">
        <v>22</v>
      </c>
      <c r="E79" s="34">
        <v>2.1</v>
      </c>
      <c r="F79" s="80">
        <v>2.4</v>
      </c>
      <c r="G79" s="80">
        <v>3.3</v>
      </c>
      <c r="H79" s="80">
        <v>5.6</v>
      </c>
      <c r="I79" s="80">
        <v>0.8</v>
      </c>
      <c r="J79" s="80">
        <v>0.1</v>
      </c>
      <c r="K79" s="80" t="s">
        <v>174</v>
      </c>
      <c r="L79" s="35">
        <v>0</v>
      </c>
      <c r="M79" s="37">
        <v>14.3</v>
      </c>
    </row>
    <row r="80" spans="2:13" ht="15" customHeight="1" x14ac:dyDescent="0.2">
      <c r="B80" s="136"/>
      <c r="C80" s="160"/>
      <c r="D80" s="98" t="s">
        <v>23</v>
      </c>
      <c r="E80" s="34">
        <v>1.3</v>
      </c>
      <c r="F80" s="80">
        <v>3.1</v>
      </c>
      <c r="G80" s="80">
        <v>5.3</v>
      </c>
      <c r="H80" s="80">
        <v>3.4</v>
      </c>
      <c r="I80" s="80">
        <v>1.3</v>
      </c>
      <c r="J80" s="80" t="s">
        <v>174</v>
      </c>
      <c r="K80" s="80" t="s">
        <v>174</v>
      </c>
      <c r="L80" s="35" t="s">
        <v>174</v>
      </c>
      <c r="M80" s="37">
        <v>14.4</v>
      </c>
    </row>
    <row r="81" spans="2:13" ht="15" customHeight="1" x14ac:dyDescent="0.2">
      <c r="B81" s="136"/>
      <c r="C81" s="160"/>
      <c r="D81" s="98" t="s">
        <v>24</v>
      </c>
      <c r="E81" s="34">
        <v>2.2000000000000002</v>
      </c>
      <c r="F81" s="80">
        <v>6</v>
      </c>
      <c r="G81" s="80">
        <v>3.3</v>
      </c>
      <c r="H81" s="80">
        <v>2.2999999999999998</v>
      </c>
      <c r="I81" s="80">
        <v>0.3</v>
      </c>
      <c r="J81" s="80">
        <v>0.1</v>
      </c>
      <c r="K81" s="80" t="s">
        <v>174</v>
      </c>
      <c r="L81" s="35">
        <v>0</v>
      </c>
      <c r="M81" s="37">
        <v>14.2</v>
      </c>
    </row>
    <row r="82" spans="2:13" ht="15" customHeight="1" x14ac:dyDescent="0.2">
      <c r="B82" s="136"/>
      <c r="C82" s="160"/>
      <c r="D82" s="98" t="s">
        <v>25</v>
      </c>
      <c r="E82" s="34">
        <v>2.6</v>
      </c>
      <c r="F82" s="80">
        <v>6.4</v>
      </c>
      <c r="G82" s="80">
        <v>2</v>
      </c>
      <c r="H82" s="80">
        <v>1</v>
      </c>
      <c r="I82" s="80">
        <v>0.2</v>
      </c>
      <c r="J82" s="80" t="s">
        <v>174</v>
      </c>
      <c r="K82" s="80" t="s">
        <v>174</v>
      </c>
      <c r="L82" s="35" t="s">
        <v>174</v>
      </c>
      <c r="M82" s="37">
        <v>12.2</v>
      </c>
    </row>
    <row r="83" spans="2:13" ht="15" customHeight="1" x14ac:dyDescent="0.2">
      <c r="B83" s="136"/>
      <c r="C83" s="160"/>
      <c r="D83" s="98" t="s">
        <v>26</v>
      </c>
      <c r="E83" s="34">
        <v>1.6</v>
      </c>
      <c r="F83" s="80">
        <v>5.4</v>
      </c>
      <c r="G83" s="80">
        <v>1.1000000000000001</v>
      </c>
      <c r="H83" s="80">
        <v>0.8</v>
      </c>
      <c r="I83" s="80" t="s">
        <v>174</v>
      </c>
      <c r="J83" s="80">
        <v>0</v>
      </c>
      <c r="K83" s="80" t="s">
        <v>174</v>
      </c>
      <c r="L83" s="35" t="s">
        <v>174</v>
      </c>
      <c r="M83" s="37">
        <v>9</v>
      </c>
    </row>
    <row r="84" spans="2:13" ht="15" customHeight="1" x14ac:dyDescent="0.2">
      <c r="B84" s="136"/>
      <c r="C84" s="160"/>
      <c r="D84" s="98" t="s">
        <v>27</v>
      </c>
      <c r="E84" s="34">
        <v>0.9</v>
      </c>
      <c r="F84" s="80">
        <v>3.3</v>
      </c>
      <c r="G84" s="80">
        <v>1.7</v>
      </c>
      <c r="H84" s="80">
        <v>0.4</v>
      </c>
      <c r="I84" s="80">
        <v>0.4</v>
      </c>
      <c r="J84" s="80" t="s">
        <v>174</v>
      </c>
      <c r="K84" s="80" t="s">
        <v>174</v>
      </c>
      <c r="L84" s="35" t="s">
        <v>174</v>
      </c>
      <c r="M84" s="37">
        <v>6.7</v>
      </c>
    </row>
    <row r="85" spans="2:13" ht="15" customHeight="1" x14ac:dyDescent="0.2">
      <c r="B85" s="136"/>
      <c r="C85" s="160"/>
      <c r="D85" s="98" t="s">
        <v>28</v>
      </c>
      <c r="E85" s="34">
        <v>0.6</v>
      </c>
      <c r="F85" s="80">
        <v>1.3</v>
      </c>
      <c r="G85" s="80">
        <v>0.2</v>
      </c>
      <c r="H85" s="80" t="s">
        <v>174</v>
      </c>
      <c r="I85" s="80" t="s">
        <v>174</v>
      </c>
      <c r="J85" s="80" t="s">
        <v>174</v>
      </c>
      <c r="K85" s="80" t="s">
        <v>174</v>
      </c>
      <c r="L85" s="35" t="s">
        <v>174</v>
      </c>
      <c r="M85" s="37">
        <v>2</v>
      </c>
    </row>
    <row r="86" spans="2:13" ht="15" customHeight="1" x14ac:dyDescent="0.2">
      <c r="B86" s="136"/>
      <c r="C86" s="160"/>
      <c r="D86" s="98" t="s">
        <v>29</v>
      </c>
      <c r="E86" s="34">
        <v>1.1000000000000001</v>
      </c>
      <c r="F86" s="80">
        <v>3.4</v>
      </c>
      <c r="G86" s="80">
        <v>0.6</v>
      </c>
      <c r="H86" s="80">
        <v>0.2</v>
      </c>
      <c r="I86" s="80">
        <v>0.2</v>
      </c>
      <c r="J86" s="80" t="s">
        <v>174</v>
      </c>
      <c r="K86" s="80" t="s">
        <v>174</v>
      </c>
      <c r="L86" s="35" t="s">
        <v>174</v>
      </c>
      <c r="M86" s="37">
        <v>5.5</v>
      </c>
    </row>
    <row r="87" spans="2:13" ht="15" customHeight="1" x14ac:dyDescent="0.2">
      <c r="B87" s="136"/>
      <c r="C87" s="160"/>
      <c r="D87" s="99" t="s">
        <v>9</v>
      </c>
      <c r="E87" s="43">
        <v>22.4</v>
      </c>
      <c r="F87" s="86">
        <v>45.2</v>
      </c>
      <c r="G87" s="86">
        <v>43.6</v>
      </c>
      <c r="H87" s="86">
        <v>49.2</v>
      </c>
      <c r="I87" s="86">
        <v>12.5</v>
      </c>
      <c r="J87" s="86">
        <v>1.7</v>
      </c>
      <c r="K87" s="86" t="s">
        <v>174</v>
      </c>
      <c r="L87" s="44">
        <v>0.2</v>
      </c>
      <c r="M87" s="45">
        <v>174.8</v>
      </c>
    </row>
    <row r="88" spans="2:13" ht="15" customHeight="1" x14ac:dyDescent="0.2">
      <c r="B88" s="136"/>
      <c r="C88" s="159" t="s">
        <v>11</v>
      </c>
      <c r="D88" s="100" t="s">
        <v>12</v>
      </c>
      <c r="E88" s="47" t="s">
        <v>174</v>
      </c>
      <c r="F88" s="85">
        <v>0.9</v>
      </c>
      <c r="G88" s="85">
        <v>1.9</v>
      </c>
      <c r="H88" s="85">
        <v>3.2</v>
      </c>
      <c r="I88" s="85">
        <v>2</v>
      </c>
      <c r="J88" s="85">
        <v>0.6</v>
      </c>
      <c r="K88" s="85" t="s">
        <v>174</v>
      </c>
      <c r="L88" s="48">
        <v>0</v>
      </c>
      <c r="M88" s="49">
        <v>8.6</v>
      </c>
    </row>
    <row r="89" spans="2:13" ht="15" customHeight="1" x14ac:dyDescent="0.2">
      <c r="B89" s="136"/>
      <c r="C89" s="160"/>
      <c r="D89" s="98" t="s">
        <v>13</v>
      </c>
      <c r="E89" s="34" t="s">
        <v>174</v>
      </c>
      <c r="F89" s="80">
        <v>0.1</v>
      </c>
      <c r="G89" s="80">
        <v>1.1000000000000001</v>
      </c>
      <c r="H89" s="80">
        <v>4.2</v>
      </c>
      <c r="I89" s="80">
        <v>1.2</v>
      </c>
      <c r="J89" s="80">
        <v>0</v>
      </c>
      <c r="K89" s="80" t="s">
        <v>174</v>
      </c>
      <c r="L89" s="35" t="s">
        <v>174</v>
      </c>
      <c r="M89" s="37">
        <v>6.6</v>
      </c>
    </row>
    <row r="90" spans="2:13" ht="15" customHeight="1" x14ac:dyDescent="0.2">
      <c r="B90" s="136"/>
      <c r="C90" s="160"/>
      <c r="D90" s="98" t="s">
        <v>14</v>
      </c>
      <c r="E90" s="34" t="s">
        <v>174</v>
      </c>
      <c r="F90" s="80">
        <v>0.3</v>
      </c>
      <c r="G90" s="80">
        <v>2.2999999999999998</v>
      </c>
      <c r="H90" s="80">
        <v>3.9</v>
      </c>
      <c r="I90" s="80">
        <v>1.3</v>
      </c>
      <c r="J90" s="80">
        <v>0.1</v>
      </c>
      <c r="K90" s="80" t="s">
        <v>174</v>
      </c>
      <c r="L90" s="35">
        <v>0.1</v>
      </c>
      <c r="M90" s="37">
        <v>8</v>
      </c>
    </row>
    <row r="91" spans="2:13" ht="15" customHeight="1" x14ac:dyDescent="0.2">
      <c r="B91" s="136"/>
      <c r="C91" s="160"/>
      <c r="D91" s="98" t="s">
        <v>15</v>
      </c>
      <c r="E91" s="34" t="s">
        <v>174</v>
      </c>
      <c r="F91" s="80">
        <v>0.5</v>
      </c>
      <c r="G91" s="80">
        <v>1.9</v>
      </c>
      <c r="H91" s="80">
        <v>3.1</v>
      </c>
      <c r="I91" s="80">
        <v>0.7</v>
      </c>
      <c r="J91" s="80">
        <v>0.1</v>
      </c>
      <c r="K91" s="80" t="s">
        <v>174</v>
      </c>
      <c r="L91" s="35">
        <v>0.1</v>
      </c>
      <c r="M91" s="37">
        <v>6.3</v>
      </c>
    </row>
    <row r="92" spans="2:13" ht="15" customHeight="1" x14ac:dyDescent="0.2">
      <c r="B92" s="136"/>
      <c r="C92" s="160"/>
      <c r="D92" s="98" t="s">
        <v>16</v>
      </c>
      <c r="E92" s="34">
        <v>0.4</v>
      </c>
      <c r="F92" s="80">
        <v>1</v>
      </c>
      <c r="G92" s="80">
        <v>2.1</v>
      </c>
      <c r="H92" s="80">
        <v>2.6</v>
      </c>
      <c r="I92" s="80">
        <v>0.4</v>
      </c>
      <c r="J92" s="80">
        <v>0.1</v>
      </c>
      <c r="K92" s="80" t="s">
        <v>174</v>
      </c>
      <c r="L92" s="35">
        <v>0</v>
      </c>
      <c r="M92" s="37">
        <v>6.6</v>
      </c>
    </row>
    <row r="93" spans="2:13" ht="15" customHeight="1" x14ac:dyDescent="0.2">
      <c r="B93" s="136"/>
      <c r="C93" s="160"/>
      <c r="D93" s="98" t="s">
        <v>17</v>
      </c>
      <c r="E93" s="34">
        <v>1.1000000000000001</v>
      </c>
      <c r="F93" s="80">
        <v>0.9</v>
      </c>
      <c r="G93" s="80">
        <v>2.2000000000000002</v>
      </c>
      <c r="H93" s="80">
        <v>2.5</v>
      </c>
      <c r="I93" s="80">
        <v>1.3</v>
      </c>
      <c r="J93" s="80" t="s">
        <v>174</v>
      </c>
      <c r="K93" s="80">
        <v>0</v>
      </c>
      <c r="L93" s="35">
        <v>0</v>
      </c>
      <c r="M93" s="37">
        <v>8.1</v>
      </c>
    </row>
    <row r="94" spans="2:13" ht="15" customHeight="1" x14ac:dyDescent="0.2">
      <c r="B94" s="136"/>
      <c r="C94" s="160"/>
      <c r="D94" s="98" t="s">
        <v>18</v>
      </c>
      <c r="E94" s="34">
        <v>0.5</v>
      </c>
      <c r="F94" s="80">
        <v>3.5</v>
      </c>
      <c r="G94" s="80">
        <v>3.2</v>
      </c>
      <c r="H94" s="80">
        <v>1.5</v>
      </c>
      <c r="I94" s="80">
        <v>0.5</v>
      </c>
      <c r="J94" s="80">
        <v>0.1</v>
      </c>
      <c r="K94" s="80">
        <v>0</v>
      </c>
      <c r="L94" s="35">
        <v>0</v>
      </c>
      <c r="M94" s="37">
        <v>9.3000000000000007</v>
      </c>
    </row>
    <row r="95" spans="2:13" ht="15" customHeight="1" x14ac:dyDescent="0.2">
      <c r="B95" s="136"/>
      <c r="C95" s="160"/>
      <c r="D95" s="98" t="s">
        <v>19</v>
      </c>
      <c r="E95" s="34">
        <v>1.2</v>
      </c>
      <c r="F95" s="80">
        <v>1.9</v>
      </c>
      <c r="G95" s="80">
        <v>3</v>
      </c>
      <c r="H95" s="80">
        <v>4</v>
      </c>
      <c r="I95" s="80">
        <v>1.4</v>
      </c>
      <c r="J95" s="80">
        <v>0.3</v>
      </c>
      <c r="K95" s="80" t="s">
        <v>174</v>
      </c>
      <c r="L95" s="35" t="s">
        <v>174</v>
      </c>
      <c r="M95" s="37">
        <v>11.8</v>
      </c>
    </row>
    <row r="96" spans="2:13" ht="15" customHeight="1" x14ac:dyDescent="0.2">
      <c r="B96" s="136"/>
      <c r="C96" s="160"/>
      <c r="D96" s="98" t="s">
        <v>20</v>
      </c>
      <c r="E96" s="34">
        <v>1.4</v>
      </c>
      <c r="F96" s="80">
        <v>2.7</v>
      </c>
      <c r="G96" s="80">
        <v>3.2</v>
      </c>
      <c r="H96" s="80">
        <v>4.5999999999999996</v>
      </c>
      <c r="I96" s="80">
        <v>0.8</v>
      </c>
      <c r="J96" s="80">
        <v>0.1</v>
      </c>
      <c r="K96" s="80" t="s">
        <v>174</v>
      </c>
      <c r="L96" s="35" t="s">
        <v>174</v>
      </c>
      <c r="M96" s="37">
        <v>12.8</v>
      </c>
    </row>
    <row r="97" spans="2:13" ht="15" customHeight="1" x14ac:dyDescent="0.2">
      <c r="B97" s="136"/>
      <c r="C97" s="160"/>
      <c r="D97" s="98" t="s">
        <v>21</v>
      </c>
      <c r="E97" s="34">
        <v>0.9</v>
      </c>
      <c r="F97" s="80">
        <v>2.2999999999999998</v>
      </c>
      <c r="G97" s="80">
        <v>4.3</v>
      </c>
      <c r="H97" s="80">
        <v>4.2</v>
      </c>
      <c r="I97" s="80">
        <v>0.6</v>
      </c>
      <c r="J97" s="80">
        <v>0</v>
      </c>
      <c r="K97" s="80">
        <v>0</v>
      </c>
      <c r="L97" s="35" t="s">
        <v>174</v>
      </c>
      <c r="M97" s="37">
        <v>12.3</v>
      </c>
    </row>
    <row r="98" spans="2:13" ht="15" customHeight="1" x14ac:dyDescent="0.2">
      <c r="B98" s="136"/>
      <c r="C98" s="160"/>
      <c r="D98" s="98" t="s">
        <v>22</v>
      </c>
      <c r="E98" s="34">
        <v>0.8</v>
      </c>
      <c r="F98" s="80">
        <v>4.0999999999999996</v>
      </c>
      <c r="G98" s="80">
        <v>4.0999999999999996</v>
      </c>
      <c r="H98" s="80">
        <v>4.5</v>
      </c>
      <c r="I98" s="80">
        <v>0.8</v>
      </c>
      <c r="J98" s="80" t="s">
        <v>174</v>
      </c>
      <c r="K98" s="80">
        <v>0</v>
      </c>
      <c r="L98" s="35">
        <v>0</v>
      </c>
      <c r="M98" s="37">
        <v>14.3</v>
      </c>
    </row>
    <row r="99" spans="2:13" ht="15" customHeight="1" x14ac:dyDescent="0.2">
      <c r="B99" s="136"/>
      <c r="C99" s="160"/>
      <c r="D99" s="98" t="s">
        <v>23</v>
      </c>
      <c r="E99" s="34">
        <v>1.3</v>
      </c>
      <c r="F99" s="80">
        <v>5.0999999999999996</v>
      </c>
      <c r="G99" s="80">
        <v>4</v>
      </c>
      <c r="H99" s="80">
        <v>2.7</v>
      </c>
      <c r="I99" s="80">
        <v>0.6</v>
      </c>
      <c r="J99" s="80">
        <v>0.1</v>
      </c>
      <c r="K99" s="80">
        <v>0</v>
      </c>
      <c r="L99" s="35" t="s">
        <v>174</v>
      </c>
      <c r="M99" s="37">
        <v>13.8</v>
      </c>
    </row>
    <row r="100" spans="2:13" ht="15" customHeight="1" x14ac:dyDescent="0.2">
      <c r="B100" s="136"/>
      <c r="C100" s="160"/>
      <c r="D100" s="98" t="s">
        <v>24</v>
      </c>
      <c r="E100" s="34">
        <v>2.2999999999999998</v>
      </c>
      <c r="F100" s="80">
        <v>6.7</v>
      </c>
      <c r="G100" s="80">
        <v>3</v>
      </c>
      <c r="H100" s="80">
        <v>1.6</v>
      </c>
      <c r="I100" s="80">
        <v>0.5</v>
      </c>
      <c r="J100" s="80">
        <v>0.1</v>
      </c>
      <c r="K100" s="80" t="s">
        <v>174</v>
      </c>
      <c r="L100" s="35" t="s">
        <v>174</v>
      </c>
      <c r="M100" s="37">
        <v>14.1</v>
      </c>
    </row>
    <row r="101" spans="2:13" ht="15" customHeight="1" x14ac:dyDescent="0.2">
      <c r="B101" s="136"/>
      <c r="C101" s="160"/>
      <c r="D101" s="98" t="s">
        <v>25</v>
      </c>
      <c r="E101" s="34">
        <v>1.2</v>
      </c>
      <c r="F101" s="80">
        <v>5.3</v>
      </c>
      <c r="G101" s="80">
        <v>2.2000000000000002</v>
      </c>
      <c r="H101" s="80">
        <v>0.7</v>
      </c>
      <c r="I101" s="80">
        <v>0.1</v>
      </c>
      <c r="J101" s="80" t="s">
        <v>174</v>
      </c>
      <c r="K101" s="80" t="s">
        <v>174</v>
      </c>
      <c r="L101" s="35" t="s">
        <v>174</v>
      </c>
      <c r="M101" s="37">
        <v>9.5</v>
      </c>
    </row>
    <row r="102" spans="2:13" ht="15" customHeight="1" x14ac:dyDescent="0.2">
      <c r="B102" s="136"/>
      <c r="C102" s="160"/>
      <c r="D102" s="98" t="s">
        <v>26</v>
      </c>
      <c r="E102" s="34">
        <v>2.1</v>
      </c>
      <c r="F102" s="80">
        <v>4.3</v>
      </c>
      <c r="G102" s="80">
        <v>0.9</v>
      </c>
      <c r="H102" s="80">
        <v>0.8</v>
      </c>
      <c r="I102" s="80">
        <v>0.2</v>
      </c>
      <c r="J102" s="80">
        <v>0</v>
      </c>
      <c r="K102" s="80">
        <v>0</v>
      </c>
      <c r="L102" s="35" t="s">
        <v>174</v>
      </c>
      <c r="M102" s="37">
        <v>8.3000000000000007</v>
      </c>
    </row>
    <row r="103" spans="2:13" ht="15" customHeight="1" x14ac:dyDescent="0.2">
      <c r="B103" s="136"/>
      <c r="C103" s="160"/>
      <c r="D103" s="98" t="s">
        <v>27</v>
      </c>
      <c r="E103" s="34">
        <v>2.8</v>
      </c>
      <c r="F103" s="80">
        <v>3.4</v>
      </c>
      <c r="G103" s="80">
        <v>0.9</v>
      </c>
      <c r="H103" s="80" t="s">
        <v>174</v>
      </c>
      <c r="I103" s="80">
        <v>0.2</v>
      </c>
      <c r="J103" s="80">
        <v>0</v>
      </c>
      <c r="K103" s="80" t="s">
        <v>174</v>
      </c>
      <c r="L103" s="35" t="s">
        <v>174</v>
      </c>
      <c r="M103" s="37">
        <v>7.4</v>
      </c>
    </row>
    <row r="104" spans="2:13" ht="15" customHeight="1" x14ac:dyDescent="0.2">
      <c r="B104" s="136"/>
      <c r="C104" s="160"/>
      <c r="D104" s="98" t="s">
        <v>28</v>
      </c>
      <c r="E104" s="34">
        <v>2.8</v>
      </c>
      <c r="F104" s="80">
        <v>1.8</v>
      </c>
      <c r="G104" s="80">
        <v>0.2</v>
      </c>
      <c r="H104" s="80">
        <v>0.2</v>
      </c>
      <c r="I104" s="80">
        <v>0.2</v>
      </c>
      <c r="J104" s="80" t="s">
        <v>174</v>
      </c>
      <c r="K104" s="80" t="s">
        <v>174</v>
      </c>
      <c r="L104" s="35" t="s">
        <v>174</v>
      </c>
      <c r="M104" s="37">
        <v>5.0999999999999996</v>
      </c>
    </row>
    <row r="105" spans="2:13" ht="15" customHeight="1" x14ac:dyDescent="0.2">
      <c r="B105" s="136"/>
      <c r="C105" s="160"/>
      <c r="D105" s="98" t="s">
        <v>29</v>
      </c>
      <c r="E105" s="34">
        <v>5</v>
      </c>
      <c r="F105" s="80">
        <v>3.4</v>
      </c>
      <c r="G105" s="80">
        <v>0.5</v>
      </c>
      <c r="H105" s="80">
        <v>0.4</v>
      </c>
      <c r="I105" s="80">
        <v>0.1</v>
      </c>
      <c r="J105" s="80">
        <v>0</v>
      </c>
      <c r="K105" s="80" t="s">
        <v>174</v>
      </c>
      <c r="L105" s="35">
        <v>0</v>
      </c>
      <c r="M105" s="37">
        <v>9.4</v>
      </c>
    </row>
    <row r="106" spans="2:13" ht="15" customHeight="1" x14ac:dyDescent="0.2">
      <c r="B106" s="136"/>
      <c r="C106" s="161"/>
      <c r="D106" s="65" t="s">
        <v>9</v>
      </c>
      <c r="E106" s="57">
        <v>23.8</v>
      </c>
      <c r="F106" s="84">
        <v>48.2</v>
      </c>
      <c r="G106" s="84">
        <v>41.2</v>
      </c>
      <c r="H106" s="84">
        <v>44.4</v>
      </c>
      <c r="I106" s="84">
        <v>12.5</v>
      </c>
      <c r="J106" s="84">
        <v>1.9</v>
      </c>
      <c r="K106" s="84">
        <v>0.1</v>
      </c>
      <c r="L106" s="58">
        <v>0.3</v>
      </c>
      <c r="M106" s="59">
        <v>172.4</v>
      </c>
    </row>
    <row r="107" spans="2:13" ht="15" customHeight="1" x14ac:dyDescent="0.2">
      <c r="B107" s="136"/>
      <c r="C107" s="152" t="s">
        <v>9</v>
      </c>
      <c r="D107" s="101" t="s">
        <v>12</v>
      </c>
      <c r="E107" s="34" t="s">
        <v>174</v>
      </c>
      <c r="F107" s="80">
        <v>1</v>
      </c>
      <c r="G107" s="80">
        <v>5.0999999999999996</v>
      </c>
      <c r="H107" s="80">
        <v>6.4</v>
      </c>
      <c r="I107" s="80">
        <v>2.6</v>
      </c>
      <c r="J107" s="80">
        <v>0.7</v>
      </c>
      <c r="K107" s="80" t="s">
        <v>174</v>
      </c>
      <c r="L107" s="35">
        <v>0</v>
      </c>
      <c r="M107" s="37">
        <v>15.8</v>
      </c>
    </row>
    <row r="108" spans="2:13" ht="15" customHeight="1" x14ac:dyDescent="0.2">
      <c r="B108" s="136"/>
      <c r="C108" s="160"/>
      <c r="D108" s="98" t="s">
        <v>13</v>
      </c>
      <c r="E108" s="34" t="s">
        <v>174</v>
      </c>
      <c r="F108" s="80">
        <v>0.4</v>
      </c>
      <c r="G108" s="80">
        <v>2.9</v>
      </c>
      <c r="H108" s="80">
        <v>7.4</v>
      </c>
      <c r="I108" s="80">
        <v>2.8</v>
      </c>
      <c r="J108" s="80">
        <v>0.3</v>
      </c>
      <c r="K108" s="80" t="s">
        <v>174</v>
      </c>
      <c r="L108" s="35">
        <v>0.1</v>
      </c>
      <c r="M108" s="37">
        <v>13.8</v>
      </c>
    </row>
    <row r="109" spans="2:13" ht="15" customHeight="1" x14ac:dyDescent="0.2">
      <c r="B109" s="136"/>
      <c r="C109" s="160"/>
      <c r="D109" s="98" t="s">
        <v>14</v>
      </c>
      <c r="E109" s="34" t="s">
        <v>174</v>
      </c>
      <c r="F109" s="80">
        <v>0.7</v>
      </c>
      <c r="G109" s="80">
        <v>4.2</v>
      </c>
      <c r="H109" s="80">
        <v>7.7</v>
      </c>
      <c r="I109" s="80">
        <v>2.7</v>
      </c>
      <c r="J109" s="80">
        <v>0.4</v>
      </c>
      <c r="K109" s="80" t="s">
        <v>174</v>
      </c>
      <c r="L109" s="35">
        <v>0.1</v>
      </c>
      <c r="M109" s="37">
        <v>15.7</v>
      </c>
    </row>
    <row r="110" spans="2:13" ht="15" customHeight="1" x14ac:dyDescent="0.2">
      <c r="B110" s="136"/>
      <c r="C110" s="160"/>
      <c r="D110" s="98" t="s">
        <v>15</v>
      </c>
      <c r="E110" s="34" t="s">
        <v>174</v>
      </c>
      <c r="F110" s="80">
        <v>1.2</v>
      </c>
      <c r="G110" s="80">
        <v>4</v>
      </c>
      <c r="H110" s="80">
        <v>8.6999999999999993</v>
      </c>
      <c r="I110" s="80">
        <v>1.7</v>
      </c>
      <c r="J110" s="80">
        <v>0.2</v>
      </c>
      <c r="K110" s="80" t="s">
        <v>174</v>
      </c>
      <c r="L110" s="35">
        <v>0.1</v>
      </c>
      <c r="M110" s="37">
        <v>15.9</v>
      </c>
    </row>
    <row r="111" spans="2:13" ht="15" customHeight="1" x14ac:dyDescent="0.2">
      <c r="B111" s="136"/>
      <c r="C111" s="160"/>
      <c r="D111" s="98" t="s">
        <v>16</v>
      </c>
      <c r="E111" s="34">
        <v>0.7</v>
      </c>
      <c r="F111" s="80">
        <v>2.1</v>
      </c>
      <c r="G111" s="80">
        <v>4.2</v>
      </c>
      <c r="H111" s="80">
        <v>6.5</v>
      </c>
      <c r="I111" s="80">
        <v>1.1000000000000001</v>
      </c>
      <c r="J111" s="80">
        <v>0.2</v>
      </c>
      <c r="K111" s="80" t="s">
        <v>174</v>
      </c>
      <c r="L111" s="35">
        <v>0</v>
      </c>
      <c r="M111" s="37">
        <v>14.9</v>
      </c>
    </row>
    <row r="112" spans="2:13" ht="15" customHeight="1" x14ac:dyDescent="0.2">
      <c r="B112" s="136"/>
      <c r="C112" s="160"/>
      <c r="D112" s="98" t="s">
        <v>17</v>
      </c>
      <c r="E112" s="34">
        <v>1.6</v>
      </c>
      <c r="F112" s="80">
        <v>2.2000000000000002</v>
      </c>
      <c r="G112" s="80">
        <v>4.5</v>
      </c>
      <c r="H112" s="80">
        <v>4.9000000000000004</v>
      </c>
      <c r="I112" s="80">
        <v>2</v>
      </c>
      <c r="J112" s="80">
        <v>0.1</v>
      </c>
      <c r="K112" s="80">
        <v>0</v>
      </c>
      <c r="L112" s="35">
        <v>0.1</v>
      </c>
      <c r="M112" s="37">
        <v>15.3</v>
      </c>
    </row>
    <row r="113" spans="2:13" ht="15" customHeight="1" x14ac:dyDescent="0.2">
      <c r="B113" s="136"/>
      <c r="C113" s="160"/>
      <c r="D113" s="98" t="s">
        <v>18</v>
      </c>
      <c r="E113" s="34">
        <v>1.1000000000000001</v>
      </c>
      <c r="F113" s="80">
        <v>6.3</v>
      </c>
      <c r="G113" s="80">
        <v>5.9</v>
      </c>
      <c r="H113" s="80">
        <v>4.0999999999999996</v>
      </c>
      <c r="I113" s="80">
        <v>1.3</v>
      </c>
      <c r="J113" s="80">
        <v>0.2</v>
      </c>
      <c r="K113" s="80">
        <v>0</v>
      </c>
      <c r="L113" s="35">
        <v>0</v>
      </c>
      <c r="M113" s="37">
        <v>18.899999999999999</v>
      </c>
    </row>
    <row r="114" spans="2:13" ht="15" customHeight="1" x14ac:dyDescent="0.2">
      <c r="B114" s="136"/>
      <c r="C114" s="160"/>
      <c r="D114" s="98" t="s">
        <v>19</v>
      </c>
      <c r="E114" s="34">
        <v>2.7</v>
      </c>
      <c r="F114" s="80">
        <v>4.9000000000000004</v>
      </c>
      <c r="G114" s="80">
        <v>6.4</v>
      </c>
      <c r="H114" s="80">
        <v>6.7</v>
      </c>
      <c r="I114" s="80">
        <v>2.2999999999999998</v>
      </c>
      <c r="J114" s="80">
        <v>0.4</v>
      </c>
      <c r="K114" s="80" t="s">
        <v>174</v>
      </c>
      <c r="L114" s="35" t="s">
        <v>174</v>
      </c>
      <c r="M114" s="37">
        <v>23.3</v>
      </c>
    </row>
    <row r="115" spans="2:13" ht="15" customHeight="1" x14ac:dyDescent="0.2">
      <c r="B115" s="136"/>
      <c r="C115" s="160"/>
      <c r="D115" s="98" t="s">
        <v>20</v>
      </c>
      <c r="E115" s="34">
        <v>4.8</v>
      </c>
      <c r="F115" s="80">
        <v>5.2</v>
      </c>
      <c r="G115" s="80">
        <v>6.6</v>
      </c>
      <c r="H115" s="80">
        <v>8.5</v>
      </c>
      <c r="I115" s="80">
        <v>1.5</v>
      </c>
      <c r="J115" s="80">
        <v>0.3</v>
      </c>
      <c r="K115" s="80" t="s">
        <v>174</v>
      </c>
      <c r="L115" s="35" t="s">
        <v>174</v>
      </c>
      <c r="M115" s="37">
        <v>26.9</v>
      </c>
    </row>
    <row r="116" spans="2:13" ht="15" customHeight="1" x14ac:dyDescent="0.2">
      <c r="B116" s="136"/>
      <c r="C116" s="160"/>
      <c r="D116" s="98" t="s">
        <v>21</v>
      </c>
      <c r="E116" s="34">
        <v>4.5</v>
      </c>
      <c r="F116" s="80">
        <v>4.3</v>
      </c>
      <c r="G116" s="80">
        <v>7.6</v>
      </c>
      <c r="H116" s="80">
        <v>8.3000000000000007</v>
      </c>
      <c r="I116" s="80">
        <v>1.5</v>
      </c>
      <c r="J116" s="80">
        <v>0.1</v>
      </c>
      <c r="K116" s="80">
        <v>0</v>
      </c>
      <c r="L116" s="35" t="s">
        <v>174</v>
      </c>
      <c r="M116" s="37">
        <v>26.2</v>
      </c>
    </row>
    <row r="117" spans="2:13" ht="15" customHeight="1" x14ac:dyDescent="0.2">
      <c r="B117" s="136"/>
      <c r="C117" s="160"/>
      <c r="D117" s="98" t="s">
        <v>22</v>
      </c>
      <c r="E117" s="34">
        <v>2.9</v>
      </c>
      <c r="F117" s="80">
        <v>6.5</v>
      </c>
      <c r="G117" s="80">
        <v>7.4</v>
      </c>
      <c r="H117" s="80">
        <v>10.1</v>
      </c>
      <c r="I117" s="80">
        <v>1.5</v>
      </c>
      <c r="J117" s="80">
        <v>0.1</v>
      </c>
      <c r="K117" s="80">
        <v>0</v>
      </c>
      <c r="L117" s="35">
        <v>0.1</v>
      </c>
      <c r="M117" s="37">
        <v>28.6</v>
      </c>
    </row>
    <row r="118" spans="2:13" ht="15" customHeight="1" x14ac:dyDescent="0.2">
      <c r="B118" s="136"/>
      <c r="C118" s="160"/>
      <c r="D118" s="98" t="s">
        <v>23</v>
      </c>
      <c r="E118" s="34">
        <v>2.6</v>
      </c>
      <c r="F118" s="80">
        <v>8.1</v>
      </c>
      <c r="G118" s="80">
        <v>9.3000000000000007</v>
      </c>
      <c r="H118" s="80">
        <v>6.1</v>
      </c>
      <c r="I118" s="80">
        <v>1.9</v>
      </c>
      <c r="J118" s="80">
        <v>0.1</v>
      </c>
      <c r="K118" s="80">
        <v>0</v>
      </c>
      <c r="L118" s="35" t="s">
        <v>174</v>
      </c>
      <c r="M118" s="37">
        <v>28.1</v>
      </c>
    </row>
    <row r="119" spans="2:13" ht="15" customHeight="1" x14ac:dyDescent="0.2">
      <c r="B119" s="136"/>
      <c r="C119" s="160"/>
      <c r="D119" s="98" t="s">
        <v>24</v>
      </c>
      <c r="E119" s="34">
        <v>4.4000000000000004</v>
      </c>
      <c r="F119" s="80">
        <v>12.7</v>
      </c>
      <c r="G119" s="80">
        <v>6.4</v>
      </c>
      <c r="H119" s="80">
        <v>3.8</v>
      </c>
      <c r="I119" s="80">
        <v>0.8</v>
      </c>
      <c r="J119" s="80">
        <v>0.2</v>
      </c>
      <c r="K119" s="80" t="s">
        <v>174</v>
      </c>
      <c r="L119" s="35">
        <v>0</v>
      </c>
      <c r="M119" s="37">
        <v>28.4</v>
      </c>
    </row>
    <row r="120" spans="2:13" ht="15" customHeight="1" x14ac:dyDescent="0.2">
      <c r="B120" s="136"/>
      <c r="C120" s="160"/>
      <c r="D120" s="98" t="s">
        <v>25</v>
      </c>
      <c r="E120" s="34">
        <v>3.9</v>
      </c>
      <c r="F120" s="80">
        <v>11.7</v>
      </c>
      <c r="G120" s="80">
        <v>4.2</v>
      </c>
      <c r="H120" s="80">
        <v>1.7</v>
      </c>
      <c r="I120" s="80">
        <v>0.2</v>
      </c>
      <c r="J120" s="80" t="s">
        <v>174</v>
      </c>
      <c r="K120" s="80" t="s">
        <v>174</v>
      </c>
      <c r="L120" s="35" t="s">
        <v>174</v>
      </c>
      <c r="M120" s="37">
        <v>21.8</v>
      </c>
    </row>
    <row r="121" spans="2:13" ht="15" customHeight="1" x14ac:dyDescent="0.2">
      <c r="B121" s="136"/>
      <c r="C121" s="160"/>
      <c r="D121" s="98" t="s">
        <v>26</v>
      </c>
      <c r="E121" s="34">
        <v>3.7</v>
      </c>
      <c r="F121" s="80">
        <v>9.6999999999999993</v>
      </c>
      <c r="G121" s="80">
        <v>2.1</v>
      </c>
      <c r="H121" s="80">
        <v>1.6</v>
      </c>
      <c r="I121" s="80">
        <v>0.2</v>
      </c>
      <c r="J121" s="80">
        <v>0.1</v>
      </c>
      <c r="K121" s="80">
        <v>0</v>
      </c>
      <c r="L121" s="35" t="s">
        <v>174</v>
      </c>
      <c r="M121" s="37">
        <v>17.3</v>
      </c>
    </row>
    <row r="122" spans="2:13" ht="15" customHeight="1" x14ac:dyDescent="0.2">
      <c r="B122" s="136"/>
      <c r="C122" s="160"/>
      <c r="D122" s="98" t="s">
        <v>27</v>
      </c>
      <c r="E122" s="34">
        <v>3.8</v>
      </c>
      <c r="F122" s="80">
        <v>6.7</v>
      </c>
      <c r="G122" s="80">
        <v>2.6</v>
      </c>
      <c r="H122" s="80">
        <v>0.4</v>
      </c>
      <c r="I122" s="80">
        <v>0.6</v>
      </c>
      <c r="J122" s="80">
        <v>0</v>
      </c>
      <c r="K122" s="80" t="s">
        <v>174</v>
      </c>
      <c r="L122" s="35" t="s">
        <v>174</v>
      </c>
      <c r="M122" s="37">
        <v>14.1</v>
      </c>
    </row>
    <row r="123" spans="2:13" ht="15" customHeight="1" x14ac:dyDescent="0.2">
      <c r="B123" s="136"/>
      <c r="C123" s="160"/>
      <c r="D123" s="98" t="s">
        <v>28</v>
      </c>
      <c r="E123" s="34">
        <v>3.4</v>
      </c>
      <c r="F123" s="80">
        <v>3.1</v>
      </c>
      <c r="G123" s="80">
        <v>0.4</v>
      </c>
      <c r="H123" s="80">
        <v>0.2</v>
      </c>
      <c r="I123" s="80">
        <v>0.2</v>
      </c>
      <c r="J123" s="80" t="s">
        <v>174</v>
      </c>
      <c r="K123" s="80" t="s">
        <v>174</v>
      </c>
      <c r="L123" s="35" t="s">
        <v>174</v>
      </c>
      <c r="M123" s="37">
        <v>7.2</v>
      </c>
    </row>
    <row r="124" spans="2:13" ht="15" customHeight="1" x14ac:dyDescent="0.2">
      <c r="B124" s="136"/>
      <c r="C124" s="160"/>
      <c r="D124" s="98" t="s">
        <v>29</v>
      </c>
      <c r="E124" s="34">
        <v>6.1</v>
      </c>
      <c r="F124" s="80">
        <v>6.8</v>
      </c>
      <c r="G124" s="80">
        <v>1.1000000000000001</v>
      </c>
      <c r="H124" s="80">
        <v>0.6</v>
      </c>
      <c r="I124" s="80">
        <v>0.3</v>
      </c>
      <c r="J124" s="80">
        <v>0</v>
      </c>
      <c r="K124" s="80" t="s">
        <v>174</v>
      </c>
      <c r="L124" s="35">
        <v>0</v>
      </c>
      <c r="M124" s="37">
        <v>14.9</v>
      </c>
    </row>
    <row r="125" spans="2:13" ht="15" customHeight="1" x14ac:dyDescent="0.2">
      <c r="B125" s="138"/>
      <c r="C125" s="162"/>
      <c r="D125" s="102" t="s">
        <v>9</v>
      </c>
      <c r="E125" s="103">
        <v>46.2</v>
      </c>
      <c r="F125" s="104">
        <v>93.3</v>
      </c>
      <c r="G125" s="104">
        <v>84.8</v>
      </c>
      <c r="H125" s="104">
        <v>93.7</v>
      </c>
      <c r="I125" s="104">
        <v>25</v>
      </c>
      <c r="J125" s="104">
        <v>3.6</v>
      </c>
      <c r="K125" s="104">
        <v>0.1</v>
      </c>
      <c r="L125" s="105">
        <v>0.5</v>
      </c>
      <c r="M125" s="106">
        <v>347.2</v>
      </c>
    </row>
    <row r="126" spans="2:13" ht="15" customHeight="1" x14ac:dyDescent="0.2">
      <c r="B126" s="145" t="s">
        <v>108</v>
      </c>
      <c r="C126" s="158" t="s">
        <v>10</v>
      </c>
      <c r="D126" s="97" t="s">
        <v>12</v>
      </c>
      <c r="E126" s="21" t="s">
        <v>174</v>
      </c>
      <c r="F126" s="77">
        <v>0.4</v>
      </c>
      <c r="G126" s="77">
        <v>3</v>
      </c>
      <c r="H126" s="77">
        <v>2.9</v>
      </c>
      <c r="I126" s="77">
        <v>0.2</v>
      </c>
      <c r="J126" s="77" t="s">
        <v>174</v>
      </c>
      <c r="K126" s="77" t="s">
        <v>174</v>
      </c>
      <c r="L126" s="22" t="s">
        <v>174</v>
      </c>
      <c r="M126" s="27">
        <v>6.6</v>
      </c>
    </row>
    <row r="127" spans="2:13" ht="15" customHeight="1" x14ac:dyDescent="0.2">
      <c r="B127" s="136"/>
      <c r="C127" s="160"/>
      <c r="D127" s="98" t="s">
        <v>13</v>
      </c>
      <c r="E127" s="34" t="s">
        <v>174</v>
      </c>
      <c r="F127" s="80">
        <v>0.3</v>
      </c>
      <c r="G127" s="80">
        <v>2.1</v>
      </c>
      <c r="H127" s="80">
        <v>5.2</v>
      </c>
      <c r="I127" s="80">
        <v>0.9</v>
      </c>
      <c r="J127" s="80" t="s">
        <v>174</v>
      </c>
      <c r="K127" s="80" t="s">
        <v>174</v>
      </c>
      <c r="L127" s="35" t="s">
        <v>174</v>
      </c>
      <c r="M127" s="37">
        <v>8.5</v>
      </c>
    </row>
    <row r="128" spans="2:13" ht="15" customHeight="1" x14ac:dyDescent="0.2">
      <c r="B128" s="136"/>
      <c r="C128" s="160"/>
      <c r="D128" s="98" t="s">
        <v>14</v>
      </c>
      <c r="E128" s="34" t="s">
        <v>174</v>
      </c>
      <c r="F128" s="80">
        <v>0.4</v>
      </c>
      <c r="G128" s="80">
        <v>2.7</v>
      </c>
      <c r="H128" s="80">
        <v>5.5</v>
      </c>
      <c r="I128" s="80">
        <v>1.9</v>
      </c>
      <c r="J128" s="80">
        <v>0.5</v>
      </c>
      <c r="K128" s="80" t="s">
        <v>174</v>
      </c>
      <c r="L128" s="35" t="s">
        <v>174</v>
      </c>
      <c r="M128" s="37">
        <v>11.1</v>
      </c>
    </row>
    <row r="129" spans="2:13" ht="15" customHeight="1" x14ac:dyDescent="0.2">
      <c r="B129" s="136"/>
      <c r="C129" s="160"/>
      <c r="D129" s="98" t="s">
        <v>15</v>
      </c>
      <c r="E129" s="34" t="s">
        <v>174</v>
      </c>
      <c r="F129" s="80">
        <v>1</v>
      </c>
      <c r="G129" s="80">
        <v>1.9</v>
      </c>
      <c r="H129" s="80">
        <v>4.8</v>
      </c>
      <c r="I129" s="80">
        <v>0.2</v>
      </c>
      <c r="J129" s="80">
        <v>0</v>
      </c>
      <c r="K129" s="80" t="s">
        <v>174</v>
      </c>
      <c r="L129" s="35" t="s">
        <v>174</v>
      </c>
      <c r="M129" s="37">
        <v>8</v>
      </c>
    </row>
    <row r="130" spans="2:13" ht="15" customHeight="1" x14ac:dyDescent="0.2">
      <c r="B130" s="136"/>
      <c r="C130" s="160"/>
      <c r="D130" s="98" t="s">
        <v>16</v>
      </c>
      <c r="E130" s="34">
        <v>0.2</v>
      </c>
      <c r="F130" s="80">
        <v>0.7</v>
      </c>
      <c r="G130" s="80">
        <v>4.5</v>
      </c>
      <c r="H130" s="80">
        <v>3.1</v>
      </c>
      <c r="I130" s="80">
        <v>0.3</v>
      </c>
      <c r="J130" s="80" t="s">
        <v>174</v>
      </c>
      <c r="K130" s="80" t="s">
        <v>174</v>
      </c>
      <c r="L130" s="35" t="s">
        <v>174</v>
      </c>
      <c r="M130" s="37">
        <v>8.8000000000000007</v>
      </c>
    </row>
    <row r="131" spans="2:13" ht="15" customHeight="1" x14ac:dyDescent="0.2">
      <c r="B131" s="136"/>
      <c r="C131" s="160"/>
      <c r="D131" s="98" t="s">
        <v>17</v>
      </c>
      <c r="E131" s="34">
        <v>1.8</v>
      </c>
      <c r="F131" s="80">
        <v>1.5</v>
      </c>
      <c r="G131" s="80">
        <v>3.5</v>
      </c>
      <c r="H131" s="80">
        <v>2.7</v>
      </c>
      <c r="I131" s="80">
        <v>2.5</v>
      </c>
      <c r="J131" s="80" t="s">
        <v>174</v>
      </c>
      <c r="K131" s="80" t="s">
        <v>174</v>
      </c>
      <c r="L131" s="35" t="s">
        <v>174</v>
      </c>
      <c r="M131" s="37">
        <v>11.8</v>
      </c>
    </row>
    <row r="132" spans="2:13" ht="15" customHeight="1" x14ac:dyDescent="0.2">
      <c r="B132" s="136"/>
      <c r="C132" s="160"/>
      <c r="D132" s="98" t="s">
        <v>18</v>
      </c>
      <c r="E132" s="34">
        <v>1.3</v>
      </c>
      <c r="F132" s="80">
        <v>2.4</v>
      </c>
      <c r="G132" s="80">
        <v>2.4</v>
      </c>
      <c r="H132" s="80">
        <v>2.4</v>
      </c>
      <c r="I132" s="80">
        <v>1.8</v>
      </c>
      <c r="J132" s="80" t="s">
        <v>174</v>
      </c>
      <c r="K132" s="80" t="s">
        <v>174</v>
      </c>
      <c r="L132" s="35" t="s">
        <v>174</v>
      </c>
      <c r="M132" s="37">
        <v>10.199999999999999</v>
      </c>
    </row>
    <row r="133" spans="2:13" ht="15" customHeight="1" x14ac:dyDescent="0.2">
      <c r="B133" s="136"/>
      <c r="C133" s="160"/>
      <c r="D133" s="98" t="s">
        <v>19</v>
      </c>
      <c r="E133" s="34">
        <v>0.7</v>
      </c>
      <c r="F133" s="80">
        <v>3.1</v>
      </c>
      <c r="G133" s="80">
        <v>3.6</v>
      </c>
      <c r="H133" s="80">
        <v>3.1</v>
      </c>
      <c r="I133" s="80">
        <v>0.7</v>
      </c>
      <c r="J133" s="80">
        <v>0.3</v>
      </c>
      <c r="K133" s="80" t="s">
        <v>174</v>
      </c>
      <c r="L133" s="35" t="s">
        <v>174</v>
      </c>
      <c r="M133" s="37">
        <v>11.5</v>
      </c>
    </row>
    <row r="134" spans="2:13" ht="15" customHeight="1" x14ac:dyDescent="0.2">
      <c r="B134" s="136"/>
      <c r="C134" s="160"/>
      <c r="D134" s="98" t="s">
        <v>20</v>
      </c>
      <c r="E134" s="34">
        <v>3.4</v>
      </c>
      <c r="F134" s="80">
        <v>4</v>
      </c>
      <c r="G134" s="80">
        <v>4.8</v>
      </c>
      <c r="H134" s="80">
        <v>5.3</v>
      </c>
      <c r="I134" s="80">
        <v>0.4</v>
      </c>
      <c r="J134" s="80">
        <v>0.3</v>
      </c>
      <c r="K134" s="80" t="s">
        <v>174</v>
      </c>
      <c r="L134" s="35" t="s">
        <v>174</v>
      </c>
      <c r="M134" s="37">
        <v>18.2</v>
      </c>
    </row>
    <row r="135" spans="2:13" ht="15" customHeight="1" x14ac:dyDescent="0.2">
      <c r="B135" s="136"/>
      <c r="C135" s="160"/>
      <c r="D135" s="98" t="s">
        <v>21</v>
      </c>
      <c r="E135" s="34">
        <v>2.9</v>
      </c>
      <c r="F135" s="80">
        <v>2.9</v>
      </c>
      <c r="G135" s="80">
        <v>5.3</v>
      </c>
      <c r="H135" s="80">
        <v>5.9</v>
      </c>
      <c r="I135" s="80">
        <v>1.1000000000000001</v>
      </c>
      <c r="J135" s="80">
        <v>0.2</v>
      </c>
      <c r="K135" s="80" t="s">
        <v>174</v>
      </c>
      <c r="L135" s="35" t="s">
        <v>174</v>
      </c>
      <c r="M135" s="37">
        <v>18.2</v>
      </c>
    </row>
    <row r="136" spans="2:13" ht="15" customHeight="1" x14ac:dyDescent="0.2">
      <c r="B136" s="136"/>
      <c r="C136" s="160"/>
      <c r="D136" s="98" t="s">
        <v>22</v>
      </c>
      <c r="E136" s="34">
        <v>3</v>
      </c>
      <c r="F136" s="80">
        <v>5</v>
      </c>
      <c r="G136" s="80">
        <v>6.6</v>
      </c>
      <c r="H136" s="80">
        <v>5</v>
      </c>
      <c r="I136" s="80">
        <v>0.8</v>
      </c>
      <c r="J136" s="80">
        <v>0</v>
      </c>
      <c r="K136" s="80" t="s">
        <v>174</v>
      </c>
      <c r="L136" s="35" t="s">
        <v>174</v>
      </c>
      <c r="M136" s="37">
        <v>20.399999999999999</v>
      </c>
    </row>
    <row r="137" spans="2:13" ht="15" customHeight="1" x14ac:dyDescent="0.2">
      <c r="B137" s="136"/>
      <c r="C137" s="160"/>
      <c r="D137" s="98" t="s">
        <v>23</v>
      </c>
      <c r="E137" s="34">
        <v>3.4</v>
      </c>
      <c r="F137" s="80">
        <v>6.1</v>
      </c>
      <c r="G137" s="80">
        <v>6.2</v>
      </c>
      <c r="H137" s="80">
        <v>3.6</v>
      </c>
      <c r="I137" s="80">
        <v>1.2</v>
      </c>
      <c r="J137" s="80">
        <v>0</v>
      </c>
      <c r="K137" s="80" t="s">
        <v>174</v>
      </c>
      <c r="L137" s="35" t="s">
        <v>174</v>
      </c>
      <c r="M137" s="37">
        <v>20.5</v>
      </c>
    </row>
    <row r="138" spans="2:13" ht="15" customHeight="1" x14ac:dyDescent="0.2">
      <c r="B138" s="136"/>
      <c r="C138" s="160"/>
      <c r="D138" s="98" t="s">
        <v>24</v>
      </c>
      <c r="E138" s="34">
        <v>2</v>
      </c>
      <c r="F138" s="80">
        <v>8</v>
      </c>
      <c r="G138" s="80">
        <v>4.0999999999999996</v>
      </c>
      <c r="H138" s="80">
        <v>2.7</v>
      </c>
      <c r="I138" s="80">
        <v>0.7</v>
      </c>
      <c r="J138" s="80">
        <v>0</v>
      </c>
      <c r="K138" s="80" t="s">
        <v>174</v>
      </c>
      <c r="L138" s="35" t="s">
        <v>174</v>
      </c>
      <c r="M138" s="37">
        <v>17.5</v>
      </c>
    </row>
    <row r="139" spans="2:13" ht="15" customHeight="1" x14ac:dyDescent="0.2">
      <c r="B139" s="136"/>
      <c r="C139" s="160"/>
      <c r="D139" s="98" t="s">
        <v>25</v>
      </c>
      <c r="E139" s="34">
        <v>0.9</v>
      </c>
      <c r="F139" s="80">
        <v>6</v>
      </c>
      <c r="G139" s="80">
        <v>2.2000000000000002</v>
      </c>
      <c r="H139" s="80">
        <v>0.9</v>
      </c>
      <c r="I139" s="80">
        <v>0.4</v>
      </c>
      <c r="J139" s="80" t="s">
        <v>174</v>
      </c>
      <c r="K139" s="80" t="s">
        <v>174</v>
      </c>
      <c r="L139" s="35" t="s">
        <v>174</v>
      </c>
      <c r="M139" s="37">
        <v>10.3</v>
      </c>
    </row>
    <row r="140" spans="2:13" ht="15" customHeight="1" x14ac:dyDescent="0.2">
      <c r="B140" s="136"/>
      <c r="C140" s="160"/>
      <c r="D140" s="98" t="s">
        <v>26</v>
      </c>
      <c r="E140" s="34">
        <v>1.8</v>
      </c>
      <c r="F140" s="80">
        <v>6.5</v>
      </c>
      <c r="G140" s="80">
        <v>1.7</v>
      </c>
      <c r="H140" s="80">
        <v>0.6</v>
      </c>
      <c r="I140" s="80">
        <v>0.3</v>
      </c>
      <c r="J140" s="80" t="s">
        <v>174</v>
      </c>
      <c r="K140" s="80" t="s">
        <v>174</v>
      </c>
      <c r="L140" s="35" t="s">
        <v>174</v>
      </c>
      <c r="M140" s="37">
        <v>10.9</v>
      </c>
    </row>
    <row r="141" spans="2:13" ht="15" customHeight="1" x14ac:dyDescent="0.2">
      <c r="B141" s="136"/>
      <c r="C141" s="160"/>
      <c r="D141" s="98" t="s">
        <v>27</v>
      </c>
      <c r="E141" s="34">
        <v>2.5</v>
      </c>
      <c r="F141" s="80">
        <v>6</v>
      </c>
      <c r="G141" s="80">
        <v>1</v>
      </c>
      <c r="H141" s="80">
        <v>0.1</v>
      </c>
      <c r="I141" s="80" t="s">
        <v>174</v>
      </c>
      <c r="J141" s="80">
        <v>0.1</v>
      </c>
      <c r="K141" s="80" t="s">
        <v>174</v>
      </c>
      <c r="L141" s="35" t="s">
        <v>174</v>
      </c>
      <c r="M141" s="37">
        <v>9.8000000000000007</v>
      </c>
    </row>
    <row r="142" spans="2:13" ht="15" customHeight="1" x14ac:dyDescent="0.2">
      <c r="B142" s="136"/>
      <c r="C142" s="160"/>
      <c r="D142" s="98" t="s">
        <v>28</v>
      </c>
      <c r="E142" s="34">
        <v>0.6</v>
      </c>
      <c r="F142" s="80">
        <v>3.5</v>
      </c>
      <c r="G142" s="80">
        <v>2.4</v>
      </c>
      <c r="H142" s="80" t="s">
        <v>174</v>
      </c>
      <c r="I142" s="80">
        <v>0.2</v>
      </c>
      <c r="J142" s="80">
        <v>0</v>
      </c>
      <c r="K142" s="80" t="s">
        <v>174</v>
      </c>
      <c r="L142" s="35" t="s">
        <v>174</v>
      </c>
      <c r="M142" s="37">
        <v>6.6</v>
      </c>
    </row>
    <row r="143" spans="2:13" ht="15" customHeight="1" x14ac:dyDescent="0.2">
      <c r="B143" s="136"/>
      <c r="C143" s="160"/>
      <c r="D143" s="98" t="s">
        <v>29</v>
      </c>
      <c r="E143" s="34">
        <v>2.8</v>
      </c>
      <c r="F143" s="80">
        <v>5.2</v>
      </c>
      <c r="G143" s="80">
        <v>2</v>
      </c>
      <c r="H143" s="80">
        <v>0.5</v>
      </c>
      <c r="I143" s="80" t="s">
        <v>174</v>
      </c>
      <c r="J143" s="80" t="s">
        <v>174</v>
      </c>
      <c r="K143" s="80" t="s">
        <v>174</v>
      </c>
      <c r="L143" s="35" t="s">
        <v>174</v>
      </c>
      <c r="M143" s="37">
        <v>10.5</v>
      </c>
    </row>
    <row r="144" spans="2:13" ht="15" customHeight="1" x14ac:dyDescent="0.2">
      <c r="B144" s="136"/>
      <c r="C144" s="160"/>
      <c r="D144" s="99" t="s">
        <v>9</v>
      </c>
      <c r="E144" s="43">
        <v>27.2</v>
      </c>
      <c r="F144" s="86">
        <v>62.9</v>
      </c>
      <c r="G144" s="86">
        <v>60</v>
      </c>
      <c r="H144" s="86">
        <v>54.2</v>
      </c>
      <c r="I144" s="86">
        <v>13.4</v>
      </c>
      <c r="J144" s="86">
        <v>1.6</v>
      </c>
      <c r="K144" s="86" t="s">
        <v>174</v>
      </c>
      <c r="L144" s="44" t="s">
        <v>174</v>
      </c>
      <c r="M144" s="45">
        <v>219.4</v>
      </c>
    </row>
    <row r="145" spans="2:13" ht="15" customHeight="1" x14ac:dyDescent="0.2">
      <c r="B145" s="136"/>
      <c r="C145" s="159" t="s">
        <v>11</v>
      </c>
      <c r="D145" s="100" t="s">
        <v>12</v>
      </c>
      <c r="E145" s="47" t="s">
        <v>174</v>
      </c>
      <c r="F145" s="85" t="s">
        <v>174</v>
      </c>
      <c r="G145" s="85">
        <v>1.7</v>
      </c>
      <c r="H145" s="85">
        <v>2.2000000000000002</v>
      </c>
      <c r="I145" s="85">
        <v>0.3</v>
      </c>
      <c r="J145" s="85">
        <v>0.4</v>
      </c>
      <c r="K145" s="85" t="s">
        <v>174</v>
      </c>
      <c r="L145" s="48" t="s">
        <v>174</v>
      </c>
      <c r="M145" s="49">
        <v>4.5999999999999996</v>
      </c>
    </row>
    <row r="146" spans="2:13" ht="15" customHeight="1" x14ac:dyDescent="0.2">
      <c r="B146" s="136"/>
      <c r="C146" s="160"/>
      <c r="D146" s="98" t="s">
        <v>13</v>
      </c>
      <c r="E146" s="34" t="s">
        <v>174</v>
      </c>
      <c r="F146" s="80">
        <v>0.9</v>
      </c>
      <c r="G146" s="80">
        <v>2.5</v>
      </c>
      <c r="H146" s="80">
        <v>4.5999999999999996</v>
      </c>
      <c r="I146" s="80">
        <v>1.1000000000000001</v>
      </c>
      <c r="J146" s="80">
        <v>0.2</v>
      </c>
      <c r="K146" s="80" t="s">
        <v>174</v>
      </c>
      <c r="L146" s="35" t="s">
        <v>174</v>
      </c>
      <c r="M146" s="37">
        <v>9.3000000000000007</v>
      </c>
    </row>
    <row r="147" spans="2:13" ht="15" customHeight="1" x14ac:dyDescent="0.2">
      <c r="B147" s="136"/>
      <c r="C147" s="160"/>
      <c r="D147" s="98" t="s">
        <v>14</v>
      </c>
      <c r="E147" s="34" t="s">
        <v>174</v>
      </c>
      <c r="F147" s="80">
        <v>1.1000000000000001</v>
      </c>
      <c r="G147" s="80">
        <v>1.5</v>
      </c>
      <c r="H147" s="80">
        <v>4.5</v>
      </c>
      <c r="I147" s="80">
        <v>0.9</v>
      </c>
      <c r="J147" s="80" t="s">
        <v>174</v>
      </c>
      <c r="K147" s="80" t="s">
        <v>174</v>
      </c>
      <c r="L147" s="35" t="s">
        <v>174</v>
      </c>
      <c r="M147" s="37">
        <v>7.9</v>
      </c>
    </row>
    <row r="148" spans="2:13" ht="15" customHeight="1" x14ac:dyDescent="0.2">
      <c r="B148" s="136"/>
      <c r="C148" s="160"/>
      <c r="D148" s="98" t="s">
        <v>15</v>
      </c>
      <c r="E148" s="34" t="s">
        <v>174</v>
      </c>
      <c r="F148" s="80">
        <v>0.2</v>
      </c>
      <c r="G148" s="80">
        <v>3.4</v>
      </c>
      <c r="H148" s="80">
        <v>5.9</v>
      </c>
      <c r="I148" s="80">
        <v>0.9</v>
      </c>
      <c r="J148" s="80">
        <v>0.1</v>
      </c>
      <c r="K148" s="80" t="s">
        <v>174</v>
      </c>
      <c r="L148" s="35" t="s">
        <v>174</v>
      </c>
      <c r="M148" s="37">
        <v>10.5</v>
      </c>
    </row>
    <row r="149" spans="2:13" ht="15" customHeight="1" x14ac:dyDescent="0.2">
      <c r="B149" s="136"/>
      <c r="C149" s="160"/>
      <c r="D149" s="98" t="s">
        <v>16</v>
      </c>
      <c r="E149" s="34">
        <v>0.2</v>
      </c>
      <c r="F149" s="80">
        <v>2.2000000000000002</v>
      </c>
      <c r="G149" s="80">
        <v>3.4</v>
      </c>
      <c r="H149" s="80">
        <v>4</v>
      </c>
      <c r="I149" s="80">
        <v>0.6</v>
      </c>
      <c r="J149" s="80">
        <v>0</v>
      </c>
      <c r="K149" s="80" t="s">
        <v>174</v>
      </c>
      <c r="L149" s="35" t="s">
        <v>174</v>
      </c>
      <c r="M149" s="37">
        <v>10.4</v>
      </c>
    </row>
    <row r="150" spans="2:13" ht="15" customHeight="1" x14ac:dyDescent="0.2">
      <c r="B150" s="136"/>
      <c r="C150" s="160"/>
      <c r="D150" s="98" t="s">
        <v>17</v>
      </c>
      <c r="E150" s="34">
        <v>1</v>
      </c>
      <c r="F150" s="80">
        <v>1</v>
      </c>
      <c r="G150" s="80">
        <v>1.5</v>
      </c>
      <c r="H150" s="80">
        <v>2.7</v>
      </c>
      <c r="I150" s="80">
        <v>1.2</v>
      </c>
      <c r="J150" s="80" t="s">
        <v>174</v>
      </c>
      <c r="K150" s="80" t="s">
        <v>174</v>
      </c>
      <c r="L150" s="35" t="s">
        <v>174</v>
      </c>
      <c r="M150" s="37">
        <v>7.5</v>
      </c>
    </row>
    <row r="151" spans="2:13" ht="15" customHeight="1" x14ac:dyDescent="0.2">
      <c r="B151" s="136"/>
      <c r="C151" s="160"/>
      <c r="D151" s="98" t="s">
        <v>18</v>
      </c>
      <c r="E151" s="34">
        <v>1.5</v>
      </c>
      <c r="F151" s="80">
        <v>3.3</v>
      </c>
      <c r="G151" s="80">
        <v>4.2</v>
      </c>
      <c r="H151" s="80">
        <v>1.6</v>
      </c>
      <c r="I151" s="80">
        <v>1.1000000000000001</v>
      </c>
      <c r="J151" s="80" t="s">
        <v>174</v>
      </c>
      <c r="K151" s="80" t="s">
        <v>174</v>
      </c>
      <c r="L151" s="35" t="s">
        <v>174</v>
      </c>
      <c r="M151" s="37">
        <v>11.7</v>
      </c>
    </row>
    <row r="152" spans="2:13" ht="15" customHeight="1" x14ac:dyDescent="0.2">
      <c r="B152" s="136"/>
      <c r="C152" s="160"/>
      <c r="D152" s="98" t="s">
        <v>19</v>
      </c>
      <c r="E152" s="34">
        <v>1.4</v>
      </c>
      <c r="F152" s="80">
        <v>3.2</v>
      </c>
      <c r="G152" s="80">
        <v>3.8</v>
      </c>
      <c r="H152" s="80">
        <v>2.9</v>
      </c>
      <c r="I152" s="80">
        <v>0.2</v>
      </c>
      <c r="J152" s="80">
        <v>0.4</v>
      </c>
      <c r="K152" s="80" t="s">
        <v>174</v>
      </c>
      <c r="L152" s="35" t="s">
        <v>174</v>
      </c>
      <c r="M152" s="37">
        <v>12</v>
      </c>
    </row>
    <row r="153" spans="2:13" ht="15" customHeight="1" x14ac:dyDescent="0.2">
      <c r="B153" s="136"/>
      <c r="C153" s="160"/>
      <c r="D153" s="98" t="s">
        <v>20</v>
      </c>
      <c r="E153" s="34">
        <v>1.6</v>
      </c>
      <c r="F153" s="80">
        <v>3.5</v>
      </c>
      <c r="G153" s="80">
        <v>4.4000000000000004</v>
      </c>
      <c r="H153" s="80">
        <v>6.8</v>
      </c>
      <c r="I153" s="80">
        <v>0.8</v>
      </c>
      <c r="J153" s="80">
        <v>0.1</v>
      </c>
      <c r="K153" s="80" t="s">
        <v>174</v>
      </c>
      <c r="L153" s="35" t="s">
        <v>174</v>
      </c>
      <c r="M153" s="37">
        <v>17.2</v>
      </c>
    </row>
    <row r="154" spans="2:13" ht="15" customHeight="1" x14ac:dyDescent="0.2">
      <c r="B154" s="136"/>
      <c r="C154" s="160"/>
      <c r="D154" s="98" t="s">
        <v>21</v>
      </c>
      <c r="E154" s="34">
        <v>1.2</v>
      </c>
      <c r="F154" s="80">
        <v>3.2</v>
      </c>
      <c r="G154" s="80">
        <v>6.4</v>
      </c>
      <c r="H154" s="80">
        <v>7.1</v>
      </c>
      <c r="I154" s="80">
        <v>0.6</v>
      </c>
      <c r="J154" s="80">
        <v>0</v>
      </c>
      <c r="K154" s="80" t="s">
        <v>174</v>
      </c>
      <c r="L154" s="35" t="s">
        <v>174</v>
      </c>
      <c r="M154" s="37">
        <v>18.5</v>
      </c>
    </row>
    <row r="155" spans="2:13" ht="15" customHeight="1" x14ac:dyDescent="0.2">
      <c r="B155" s="136"/>
      <c r="C155" s="160"/>
      <c r="D155" s="98" t="s">
        <v>22</v>
      </c>
      <c r="E155" s="34">
        <v>1.5</v>
      </c>
      <c r="F155" s="80">
        <v>5.3</v>
      </c>
      <c r="G155" s="80">
        <v>4.5999999999999996</v>
      </c>
      <c r="H155" s="80">
        <v>4.0999999999999996</v>
      </c>
      <c r="I155" s="80">
        <v>0.7</v>
      </c>
      <c r="J155" s="80" t="s">
        <v>174</v>
      </c>
      <c r="K155" s="80" t="s">
        <v>174</v>
      </c>
      <c r="L155" s="35" t="s">
        <v>174</v>
      </c>
      <c r="M155" s="37">
        <v>16.2</v>
      </c>
    </row>
    <row r="156" spans="2:13" ht="15" customHeight="1" x14ac:dyDescent="0.2">
      <c r="B156" s="136"/>
      <c r="C156" s="160"/>
      <c r="D156" s="98" t="s">
        <v>23</v>
      </c>
      <c r="E156" s="34">
        <v>1.6</v>
      </c>
      <c r="F156" s="80">
        <v>7.7</v>
      </c>
      <c r="G156" s="80">
        <v>5.7</v>
      </c>
      <c r="H156" s="80">
        <v>2.8</v>
      </c>
      <c r="I156" s="80">
        <v>1.7</v>
      </c>
      <c r="J156" s="80">
        <v>0</v>
      </c>
      <c r="K156" s="80" t="s">
        <v>174</v>
      </c>
      <c r="L156" s="35" t="s">
        <v>174</v>
      </c>
      <c r="M156" s="37">
        <v>19.5</v>
      </c>
    </row>
    <row r="157" spans="2:13" ht="15" customHeight="1" x14ac:dyDescent="0.2">
      <c r="B157" s="136"/>
      <c r="C157" s="160"/>
      <c r="D157" s="98" t="s">
        <v>24</v>
      </c>
      <c r="E157" s="34">
        <v>1.6</v>
      </c>
      <c r="F157" s="80">
        <v>8.5</v>
      </c>
      <c r="G157" s="80">
        <v>5</v>
      </c>
      <c r="H157" s="80">
        <v>2.2999999999999998</v>
      </c>
      <c r="I157" s="80" t="s">
        <v>174</v>
      </c>
      <c r="J157" s="80" t="s">
        <v>174</v>
      </c>
      <c r="K157" s="80" t="s">
        <v>174</v>
      </c>
      <c r="L157" s="35" t="s">
        <v>174</v>
      </c>
      <c r="M157" s="37">
        <v>17.3</v>
      </c>
    </row>
    <row r="158" spans="2:13" ht="15" customHeight="1" x14ac:dyDescent="0.2">
      <c r="B158" s="136"/>
      <c r="C158" s="160"/>
      <c r="D158" s="98" t="s">
        <v>25</v>
      </c>
      <c r="E158" s="34">
        <v>2.8</v>
      </c>
      <c r="F158" s="80">
        <v>6.4</v>
      </c>
      <c r="G158" s="80">
        <v>1.7</v>
      </c>
      <c r="H158" s="80">
        <v>0.7</v>
      </c>
      <c r="I158" s="80">
        <v>0.6</v>
      </c>
      <c r="J158" s="80">
        <v>0.3</v>
      </c>
      <c r="K158" s="80" t="s">
        <v>174</v>
      </c>
      <c r="L158" s="35" t="s">
        <v>174</v>
      </c>
      <c r="M158" s="37">
        <v>12.5</v>
      </c>
    </row>
    <row r="159" spans="2:13" ht="15" customHeight="1" x14ac:dyDescent="0.2">
      <c r="B159" s="136"/>
      <c r="C159" s="160"/>
      <c r="D159" s="98" t="s">
        <v>26</v>
      </c>
      <c r="E159" s="34">
        <v>3.1</v>
      </c>
      <c r="F159" s="80">
        <v>7.6</v>
      </c>
      <c r="G159" s="80">
        <v>1.6</v>
      </c>
      <c r="H159" s="80">
        <v>0.3</v>
      </c>
      <c r="I159" s="80">
        <v>0.9</v>
      </c>
      <c r="J159" s="80">
        <v>0</v>
      </c>
      <c r="K159" s="80" t="s">
        <v>174</v>
      </c>
      <c r="L159" s="35" t="s">
        <v>174</v>
      </c>
      <c r="M159" s="37">
        <v>13.4</v>
      </c>
    </row>
    <row r="160" spans="2:13" ht="15" customHeight="1" x14ac:dyDescent="0.2">
      <c r="B160" s="136"/>
      <c r="C160" s="160"/>
      <c r="D160" s="98" t="s">
        <v>27</v>
      </c>
      <c r="E160" s="34">
        <v>2.6</v>
      </c>
      <c r="F160" s="80">
        <v>5.5</v>
      </c>
      <c r="G160" s="80">
        <v>2.7</v>
      </c>
      <c r="H160" s="80" t="s">
        <v>174</v>
      </c>
      <c r="I160" s="80" t="s">
        <v>174</v>
      </c>
      <c r="J160" s="80">
        <v>0.1</v>
      </c>
      <c r="K160" s="80" t="s">
        <v>174</v>
      </c>
      <c r="L160" s="35" t="s">
        <v>174</v>
      </c>
      <c r="M160" s="37">
        <v>10.8</v>
      </c>
    </row>
    <row r="161" spans="2:13" ht="15" customHeight="1" x14ac:dyDescent="0.2">
      <c r="B161" s="136"/>
      <c r="C161" s="160"/>
      <c r="D161" s="98" t="s">
        <v>28</v>
      </c>
      <c r="E161" s="34">
        <v>6.1</v>
      </c>
      <c r="F161" s="80">
        <v>4.5</v>
      </c>
      <c r="G161" s="80">
        <v>1.2</v>
      </c>
      <c r="H161" s="80" t="s">
        <v>174</v>
      </c>
      <c r="I161" s="80">
        <v>0.2</v>
      </c>
      <c r="J161" s="80">
        <v>0</v>
      </c>
      <c r="K161" s="80" t="s">
        <v>174</v>
      </c>
      <c r="L161" s="35" t="s">
        <v>174</v>
      </c>
      <c r="M161" s="37">
        <v>11.9</v>
      </c>
    </row>
    <row r="162" spans="2:13" ht="15" customHeight="1" x14ac:dyDescent="0.2">
      <c r="B162" s="136"/>
      <c r="C162" s="160"/>
      <c r="D162" s="98" t="s">
        <v>29</v>
      </c>
      <c r="E162" s="34">
        <v>8</v>
      </c>
      <c r="F162" s="80">
        <v>7.8</v>
      </c>
      <c r="G162" s="80">
        <v>0.8</v>
      </c>
      <c r="H162" s="80">
        <v>2.1</v>
      </c>
      <c r="I162" s="80">
        <v>0.3</v>
      </c>
      <c r="J162" s="80" t="s">
        <v>174</v>
      </c>
      <c r="K162" s="80" t="s">
        <v>174</v>
      </c>
      <c r="L162" s="35" t="s">
        <v>174</v>
      </c>
      <c r="M162" s="37">
        <v>19</v>
      </c>
    </row>
    <row r="163" spans="2:13" ht="15" customHeight="1" x14ac:dyDescent="0.2">
      <c r="B163" s="136"/>
      <c r="C163" s="161"/>
      <c r="D163" s="65" t="s">
        <v>9</v>
      </c>
      <c r="E163" s="57">
        <v>34.1</v>
      </c>
      <c r="F163" s="84">
        <v>71.7</v>
      </c>
      <c r="G163" s="84">
        <v>56.3</v>
      </c>
      <c r="H163" s="84">
        <v>54.5</v>
      </c>
      <c r="I163" s="84">
        <v>12</v>
      </c>
      <c r="J163" s="84">
        <v>1.8</v>
      </c>
      <c r="K163" s="84" t="s">
        <v>174</v>
      </c>
      <c r="L163" s="58" t="s">
        <v>174</v>
      </c>
      <c r="M163" s="59">
        <v>230.2</v>
      </c>
    </row>
    <row r="164" spans="2:13" ht="15" customHeight="1" x14ac:dyDescent="0.2">
      <c r="B164" s="136"/>
      <c r="C164" s="152" t="s">
        <v>9</v>
      </c>
      <c r="D164" s="101" t="s">
        <v>12</v>
      </c>
      <c r="E164" s="34" t="s">
        <v>174</v>
      </c>
      <c r="F164" s="80">
        <v>0.4</v>
      </c>
      <c r="G164" s="80">
        <v>4.7</v>
      </c>
      <c r="H164" s="80">
        <v>5.0999999999999996</v>
      </c>
      <c r="I164" s="80">
        <v>0.5</v>
      </c>
      <c r="J164" s="80">
        <v>0.4</v>
      </c>
      <c r="K164" s="80" t="s">
        <v>174</v>
      </c>
      <c r="L164" s="35" t="s">
        <v>174</v>
      </c>
      <c r="M164" s="37">
        <v>11.2</v>
      </c>
    </row>
    <row r="165" spans="2:13" ht="15" customHeight="1" x14ac:dyDescent="0.2">
      <c r="B165" s="136"/>
      <c r="C165" s="160"/>
      <c r="D165" s="98" t="s">
        <v>13</v>
      </c>
      <c r="E165" s="34" t="s">
        <v>174</v>
      </c>
      <c r="F165" s="80">
        <v>1.2</v>
      </c>
      <c r="G165" s="80">
        <v>4.5999999999999996</v>
      </c>
      <c r="H165" s="80">
        <v>9.8000000000000007</v>
      </c>
      <c r="I165" s="80">
        <v>2</v>
      </c>
      <c r="J165" s="80">
        <v>0.2</v>
      </c>
      <c r="K165" s="80" t="s">
        <v>174</v>
      </c>
      <c r="L165" s="35" t="s">
        <v>174</v>
      </c>
      <c r="M165" s="37">
        <v>17.8</v>
      </c>
    </row>
    <row r="166" spans="2:13" ht="15" customHeight="1" x14ac:dyDescent="0.2">
      <c r="B166" s="136"/>
      <c r="C166" s="160"/>
      <c r="D166" s="98" t="s">
        <v>14</v>
      </c>
      <c r="E166" s="34" t="s">
        <v>174</v>
      </c>
      <c r="F166" s="80">
        <v>1.5</v>
      </c>
      <c r="G166" s="80">
        <v>4.2</v>
      </c>
      <c r="H166" s="80">
        <v>10</v>
      </c>
      <c r="I166" s="80">
        <v>2.8</v>
      </c>
      <c r="J166" s="80">
        <v>0.5</v>
      </c>
      <c r="K166" s="80" t="s">
        <v>174</v>
      </c>
      <c r="L166" s="35" t="s">
        <v>174</v>
      </c>
      <c r="M166" s="37">
        <v>19</v>
      </c>
    </row>
    <row r="167" spans="2:13" ht="15" customHeight="1" x14ac:dyDescent="0.2">
      <c r="B167" s="136"/>
      <c r="C167" s="160"/>
      <c r="D167" s="98" t="s">
        <v>15</v>
      </c>
      <c r="E167" s="34" t="s">
        <v>174</v>
      </c>
      <c r="F167" s="80">
        <v>1.3</v>
      </c>
      <c r="G167" s="80">
        <v>5.4</v>
      </c>
      <c r="H167" s="80">
        <v>10.7</v>
      </c>
      <c r="I167" s="80">
        <v>1.1000000000000001</v>
      </c>
      <c r="J167" s="80">
        <v>0.1</v>
      </c>
      <c r="K167" s="80" t="s">
        <v>174</v>
      </c>
      <c r="L167" s="35" t="s">
        <v>174</v>
      </c>
      <c r="M167" s="37">
        <v>18.5</v>
      </c>
    </row>
    <row r="168" spans="2:13" ht="15" customHeight="1" x14ac:dyDescent="0.2">
      <c r="B168" s="136"/>
      <c r="C168" s="160"/>
      <c r="D168" s="98" t="s">
        <v>16</v>
      </c>
      <c r="E168" s="34">
        <v>0.4</v>
      </c>
      <c r="F168" s="80">
        <v>2.9</v>
      </c>
      <c r="G168" s="80">
        <v>8</v>
      </c>
      <c r="H168" s="80">
        <v>7</v>
      </c>
      <c r="I168" s="80">
        <v>0.8</v>
      </c>
      <c r="J168" s="80">
        <v>0</v>
      </c>
      <c r="K168" s="80" t="s">
        <v>174</v>
      </c>
      <c r="L168" s="35" t="s">
        <v>174</v>
      </c>
      <c r="M168" s="37">
        <v>19.2</v>
      </c>
    </row>
    <row r="169" spans="2:13" ht="15" customHeight="1" x14ac:dyDescent="0.2">
      <c r="B169" s="136"/>
      <c r="C169" s="160"/>
      <c r="D169" s="98" t="s">
        <v>17</v>
      </c>
      <c r="E169" s="34">
        <v>2.8</v>
      </c>
      <c r="F169" s="80">
        <v>2.5</v>
      </c>
      <c r="G169" s="80">
        <v>5</v>
      </c>
      <c r="H169" s="80">
        <v>5.3</v>
      </c>
      <c r="I169" s="80">
        <v>3.7</v>
      </c>
      <c r="J169" s="80" t="s">
        <v>174</v>
      </c>
      <c r="K169" s="80" t="s">
        <v>174</v>
      </c>
      <c r="L169" s="35" t="s">
        <v>174</v>
      </c>
      <c r="M169" s="37">
        <v>19.3</v>
      </c>
    </row>
    <row r="170" spans="2:13" ht="15" customHeight="1" x14ac:dyDescent="0.2">
      <c r="B170" s="136"/>
      <c r="C170" s="160"/>
      <c r="D170" s="98" t="s">
        <v>18</v>
      </c>
      <c r="E170" s="34">
        <v>2.8</v>
      </c>
      <c r="F170" s="80">
        <v>5.7</v>
      </c>
      <c r="G170" s="80">
        <v>6.6</v>
      </c>
      <c r="H170" s="80">
        <v>3.9</v>
      </c>
      <c r="I170" s="80">
        <v>2.9</v>
      </c>
      <c r="J170" s="80" t="s">
        <v>174</v>
      </c>
      <c r="K170" s="80" t="s">
        <v>174</v>
      </c>
      <c r="L170" s="35" t="s">
        <v>174</v>
      </c>
      <c r="M170" s="37">
        <v>21.9</v>
      </c>
    </row>
    <row r="171" spans="2:13" ht="15" customHeight="1" x14ac:dyDescent="0.2">
      <c r="B171" s="136"/>
      <c r="C171" s="160"/>
      <c r="D171" s="98" t="s">
        <v>19</v>
      </c>
      <c r="E171" s="34">
        <v>2.1</v>
      </c>
      <c r="F171" s="80">
        <v>6.3</v>
      </c>
      <c r="G171" s="80">
        <v>7.4</v>
      </c>
      <c r="H171" s="80">
        <v>6</v>
      </c>
      <c r="I171" s="80">
        <v>0.9</v>
      </c>
      <c r="J171" s="80">
        <v>0.7</v>
      </c>
      <c r="K171" s="80" t="s">
        <v>174</v>
      </c>
      <c r="L171" s="35" t="s">
        <v>174</v>
      </c>
      <c r="M171" s="37">
        <v>23.4</v>
      </c>
    </row>
    <row r="172" spans="2:13" ht="15" customHeight="1" x14ac:dyDescent="0.2">
      <c r="B172" s="136"/>
      <c r="C172" s="160"/>
      <c r="D172" s="98" t="s">
        <v>20</v>
      </c>
      <c r="E172" s="34">
        <v>5</v>
      </c>
      <c r="F172" s="80">
        <v>7.4</v>
      </c>
      <c r="G172" s="80">
        <v>9.3000000000000007</v>
      </c>
      <c r="H172" s="80">
        <v>12.1</v>
      </c>
      <c r="I172" s="80">
        <v>1.2</v>
      </c>
      <c r="J172" s="80">
        <v>0.5</v>
      </c>
      <c r="K172" s="80" t="s">
        <v>174</v>
      </c>
      <c r="L172" s="35" t="s">
        <v>174</v>
      </c>
      <c r="M172" s="37">
        <v>35.4</v>
      </c>
    </row>
    <row r="173" spans="2:13" ht="15" customHeight="1" x14ac:dyDescent="0.2">
      <c r="B173" s="136"/>
      <c r="C173" s="160"/>
      <c r="D173" s="98" t="s">
        <v>21</v>
      </c>
      <c r="E173" s="34">
        <v>4.0999999999999996</v>
      </c>
      <c r="F173" s="80">
        <v>6.1</v>
      </c>
      <c r="G173" s="80">
        <v>11.7</v>
      </c>
      <c r="H173" s="80">
        <v>13.1</v>
      </c>
      <c r="I173" s="80">
        <v>1.6</v>
      </c>
      <c r="J173" s="80">
        <v>0.2</v>
      </c>
      <c r="K173" s="80" t="s">
        <v>174</v>
      </c>
      <c r="L173" s="35" t="s">
        <v>174</v>
      </c>
      <c r="M173" s="37">
        <v>36.700000000000003</v>
      </c>
    </row>
    <row r="174" spans="2:13" ht="15" customHeight="1" x14ac:dyDescent="0.2">
      <c r="B174" s="136"/>
      <c r="C174" s="160"/>
      <c r="D174" s="98" t="s">
        <v>22</v>
      </c>
      <c r="E174" s="34">
        <v>4.5999999999999996</v>
      </c>
      <c r="F174" s="80">
        <v>10.3</v>
      </c>
      <c r="G174" s="80">
        <v>11.2</v>
      </c>
      <c r="H174" s="80">
        <v>9.1</v>
      </c>
      <c r="I174" s="80">
        <v>1.5</v>
      </c>
      <c r="J174" s="80">
        <v>0</v>
      </c>
      <c r="K174" s="80" t="s">
        <v>174</v>
      </c>
      <c r="L174" s="35" t="s">
        <v>174</v>
      </c>
      <c r="M174" s="37">
        <v>36.6</v>
      </c>
    </row>
    <row r="175" spans="2:13" ht="15" customHeight="1" x14ac:dyDescent="0.2">
      <c r="B175" s="136"/>
      <c r="C175" s="160"/>
      <c r="D175" s="98" t="s">
        <v>23</v>
      </c>
      <c r="E175" s="34">
        <v>5</v>
      </c>
      <c r="F175" s="80">
        <v>13.7</v>
      </c>
      <c r="G175" s="80">
        <v>12</v>
      </c>
      <c r="H175" s="80">
        <v>6.4</v>
      </c>
      <c r="I175" s="80">
        <v>2.9</v>
      </c>
      <c r="J175" s="80">
        <v>0.1</v>
      </c>
      <c r="K175" s="80" t="s">
        <v>174</v>
      </c>
      <c r="L175" s="35" t="s">
        <v>174</v>
      </c>
      <c r="M175" s="37">
        <v>40</v>
      </c>
    </row>
    <row r="176" spans="2:13" ht="15" customHeight="1" x14ac:dyDescent="0.2">
      <c r="B176" s="136"/>
      <c r="C176" s="160"/>
      <c r="D176" s="98" t="s">
        <v>24</v>
      </c>
      <c r="E176" s="34">
        <v>3.6</v>
      </c>
      <c r="F176" s="80">
        <v>16.5</v>
      </c>
      <c r="G176" s="80">
        <v>9.1</v>
      </c>
      <c r="H176" s="80">
        <v>5</v>
      </c>
      <c r="I176" s="80">
        <v>0.7</v>
      </c>
      <c r="J176" s="80">
        <v>0</v>
      </c>
      <c r="K176" s="80" t="s">
        <v>174</v>
      </c>
      <c r="L176" s="35" t="s">
        <v>174</v>
      </c>
      <c r="M176" s="37">
        <v>34.799999999999997</v>
      </c>
    </row>
    <row r="177" spans="2:13" ht="15" customHeight="1" x14ac:dyDescent="0.2">
      <c r="B177" s="136"/>
      <c r="C177" s="160"/>
      <c r="D177" s="98" t="s">
        <v>25</v>
      </c>
      <c r="E177" s="34">
        <v>3.7</v>
      </c>
      <c r="F177" s="80">
        <v>12.4</v>
      </c>
      <c r="G177" s="80">
        <v>3.9</v>
      </c>
      <c r="H177" s="80">
        <v>1.6</v>
      </c>
      <c r="I177" s="80">
        <v>1</v>
      </c>
      <c r="J177" s="80">
        <v>0.3</v>
      </c>
      <c r="K177" s="80" t="s">
        <v>174</v>
      </c>
      <c r="L177" s="35" t="s">
        <v>174</v>
      </c>
      <c r="M177" s="37">
        <v>22.8</v>
      </c>
    </row>
    <row r="178" spans="2:13" ht="15" customHeight="1" x14ac:dyDescent="0.2">
      <c r="B178" s="136"/>
      <c r="C178" s="160"/>
      <c r="D178" s="98" t="s">
        <v>26</v>
      </c>
      <c r="E178" s="34">
        <v>4.9000000000000004</v>
      </c>
      <c r="F178" s="80">
        <v>14</v>
      </c>
      <c r="G178" s="80">
        <v>3.3</v>
      </c>
      <c r="H178" s="80">
        <v>0.9</v>
      </c>
      <c r="I178" s="80">
        <v>1.2</v>
      </c>
      <c r="J178" s="80">
        <v>0</v>
      </c>
      <c r="K178" s="80" t="s">
        <v>174</v>
      </c>
      <c r="L178" s="35" t="s">
        <v>174</v>
      </c>
      <c r="M178" s="37">
        <v>24.3</v>
      </c>
    </row>
    <row r="179" spans="2:13" ht="15" customHeight="1" x14ac:dyDescent="0.2">
      <c r="B179" s="136"/>
      <c r="C179" s="160"/>
      <c r="D179" s="98" t="s">
        <v>27</v>
      </c>
      <c r="E179" s="34">
        <v>5.0999999999999996</v>
      </c>
      <c r="F179" s="80">
        <v>11.4</v>
      </c>
      <c r="G179" s="80">
        <v>3.7</v>
      </c>
      <c r="H179" s="80">
        <v>0.1</v>
      </c>
      <c r="I179" s="80" t="s">
        <v>174</v>
      </c>
      <c r="J179" s="80">
        <v>0.2</v>
      </c>
      <c r="K179" s="80" t="s">
        <v>174</v>
      </c>
      <c r="L179" s="35" t="s">
        <v>174</v>
      </c>
      <c r="M179" s="37">
        <v>20.6</v>
      </c>
    </row>
    <row r="180" spans="2:13" ht="15" customHeight="1" x14ac:dyDescent="0.2">
      <c r="B180" s="136"/>
      <c r="C180" s="160"/>
      <c r="D180" s="98" t="s">
        <v>28</v>
      </c>
      <c r="E180" s="34">
        <v>6.6</v>
      </c>
      <c r="F180" s="80">
        <v>8</v>
      </c>
      <c r="G180" s="80">
        <v>3.6</v>
      </c>
      <c r="H180" s="80" t="s">
        <v>174</v>
      </c>
      <c r="I180" s="80">
        <v>0.3</v>
      </c>
      <c r="J180" s="80">
        <v>0</v>
      </c>
      <c r="K180" s="80" t="s">
        <v>174</v>
      </c>
      <c r="L180" s="35" t="s">
        <v>174</v>
      </c>
      <c r="M180" s="37">
        <v>18.5</v>
      </c>
    </row>
    <row r="181" spans="2:13" ht="15" customHeight="1" x14ac:dyDescent="0.2">
      <c r="B181" s="136"/>
      <c r="C181" s="160"/>
      <c r="D181" s="98" t="s">
        <v>29</v>
      </c>
      <c r="E181" s="34">
        <v>10.8</v>
      </c>
      <c r="F181" s="80">
        <v>13</v>
      </c>
      <c r="G181" s="80">
        <v>2.9</v>
      </c>
      <c r="H181" s="80">
        <v>2.5</v>
      </c>
      <c r="I181" s="80">
        <v>0.3</v>
      </c>
      <c r="J181" s="80" t="s">
        <v>174</v>
      </c>
      <c r="K181" s="80" t="s">
        <v>174</v>
      </c>
      <c r="L181" s="35" t="s">
        <v>174</v>
      </c>
      <c r="M181" s="37">
        <v>29.5</v>
      </c>
    </row>
    <row r="182" spans="2:13" ht="15" customHeight="1" x14ac:dyDescent="0.2">
      <c r="B182" s="138"/>
      <c r="C182" s="162"/>
      <c r="D182" s="102" t="s">
        <v>9</v>
      </c>
      <c r="E182" s="103">
        <v>61.3</v>
      </c>
      <c r="F182" s="104">
        <v>134.6</v>
      </c>
      <c r="G182" s="104">
        <v>116.3</v>
      </c>
      <c r="H182" s="104">
        <v>108.6</v>
      </c>
      <c r="I182" s="104">
        <v>25.4</v>
      </c>
      <c r="J182" s="104">
        <v>3.4</v>
      </c>
      <c r="K182" s="104" t="s">
        <v>174</v>
      </c>
      <c r="L182" s="105" t="s">
        <v>174</v>
      </c>
      <c r="M182" s="106">
        <v>449.5</v>
      </c>
    </row>
    <row r="183" spans="2:13" ht="15" customHeight="1" x14ac:dyDescent="0.2">
      <c r="B183" s="145" t="s">
        <v>109</v>
      </c>
      <c r="C183" s="158" t="s">
        <v>10</v>
      </c>
      <c r="D183" s="97" t="s">
        <v>12</v>
      </c>
      <c r="E183" s="21" t="s">
        <v>174</v>
      </c>
      <c r="F183" s="77" t="s">
        <v>174</v>
      </c>
      <c r="G183" s="77">
        <v>0.4</v>
      </c>
      <c r="H183" s="77">
        <v>1.4</v>
      </c>
      <c r="I183" s="77">
        <v>0.8</v>
      </c>
      <c r="J183" s="77">
        <v>0</v>
      </c>
      <c r="K183" s="77">
        <v>0</v>
      </c>
      <c r="L183" s="22" t="s">
        <v>174</v>
      </c>
      <c r="M183" s="27">
        <v>2.5</v>
      </c>
    </row>
    <row r="184" spans="2:13" ht="15" customHeight="1" x14ac:dyDescent="0.2">
      <c r="B184" s="136"/>
      <c r="C184" s="160"/>
      <c r="D184" s="98" t="s">
        <v>13</v>
      </c>
      <c r="E184" s="34" t="s">
        <v>174</v>
      </c>
      <c r="F184" s="80">
        <v>0.2</v>
      </c>
      <c r="G184" s="80">
        <v>0.8</v>
      </c>
      <c r="H184" s="80">
        <v>2.1</v>
      </c>
      <c r="I184" s="80">
        <v>0.8</v>
      </c>
      <c r="J184" s="80">
        <v>0.1</v>
      </c>
      <c r="K184" s="80" t="s">
        <v>174</v>
      </c>
      <c r="L184" s="35" t="s">
        <v>174</v>
      </c>
      <c r="M184" s="37">
        <v>3.9</v>
      </c>
    </row>
    <row r="185" spans="2:13" ht="15" customHeight="1" x14ac:dyDescent="0.2">
      <c r="B185" s="136"/>
      <c r="C185" s="160"/>
      <c r="D185" s="98" t="s">
        <v>14</v>
      </c>
      <c r="E185" s="34" t="s">
        <v>174</v>
      </c>
      <c r="F185" s="80" t="s">
        <v>174</v>
      </c>
      <c r="G185" s="80">
        <v>0.5</v>
      </c>
      <c r="H185" s="80">
        <v>1.3</v>
      </c>
      <c r="I185" s="80">
        <v>0.3</v>
      </c>
      <c r="J185" s="80">
        <v>0.1</v>
      </c>
      <c r="K185" s="80">
        <v>0</v>
      </c>
      <c r="L185" s="35" t="s">
        <v>174</v>
      </c>
      <c r="M185" s="37">
        <v>2.2999999999999998</v>
      </c>
    </row>
    <row r="186" spans="2:13" ht="15" customHeight="1" x14ac:dyDescent="0.2">
      <c r="B186" s="136"/>
      <c r="C186" s="160"/>
      <c r="D186" s="98" t="s">
        <v>15</v>
      </c>
      <c r="E186" s="34">
        <v>0.1</v>
      </c>
      <c r="F186" s="80">
        <v>0.3</v>
      </c>
      <c r="G186" s="80">
        <v>1.5</v>
      </c>
      <c r="H186" s="80">
        <v>1.5</v>
      </c>
      <c r="I186" s="80">
        <v>0.4</v>
      </c>
      <c r="J186" s="80">
        <v>0.1</v>
      </c>
      <c r="K186" s="80" t="s">
        <v>174</v>
      </c>
      <c r="L186" s="35" t="s">
        <v>174</v>
      </c>
      <c r="M186" s="37">
        <v>3.8</v>
      </c>
    </row>
    <row r="187" spans="2:13" ht="15" customHeight="1" x14ac:dyDescent="0.2">
      <c r="B187" s="136"/>
      <c r="C187" s="160"/>
      <c r="D187" s="98" t="s">
        <v>16</v>
      </c>
      <c r="E187" s="34">
        <v>0.2</v>
      </c>
      <c r="F187" s="80">
        <v>0.2</v>
      </c>
      <c r="G187" s="80">
        <v>0.9</v>
      </c>
      <c r="H187" s="80">
        <v>1.4</v>
      </c>
      <c r="I187" s="80">
        <v>0.5</v>
      </c>
      <c r="J187" s="80">
        <v>0</v>
      </c>
      <c r="K187" s="80">
        <v>0</v>
      </c>
      <c r="L187" s="35" t="s">
        <v>174</v>
      </c>
      <c r="M187" s="37">
        <v>3.2</v>
      </c>
    </row>
    <row r="188" spans="2:13" ht="15" customHeight="1" x14ac:dyDescent="0.2">
      <c r="B188" s="136"/>
      <c r="C188" s="160"/>
      <c r="D188" s="98" t="s">
        <v>17</v>
      </c>
      <c r="E188" s="34">
        <v>0.3</v>
      </c>
      <c r="F188" s="80">
        <v>0.7</v>
      </c>
      <c r="G188" s="80">
        <v>1.5</v>
      </c>
      <c r="H188" s="80">
        <v>1.7</v>
      </c>
      <c r="I188" s="80">
        <v>0.1</v>
      </c>
      <c r="J188" s="80">
        <v>0.1</v>
      </c>
      <c r="K188" s="80" t="s">
        <v>174</v>
      </c>
      <c r="L188" s="35" t="s">
        <v>174</v>
      </c>
      <c r="M188" s="37">
        <v>4.4000000000000004</v>
      </c>
    </row>
    <row r="189" spans="2:13" ht="15" customHeight="1" x14ac:dyDescent="0.2">
      <c r="B189" s="136"/>
      <c r="C189" s="160"/>
      <c r="D189" s="98" t="s">
        <v>18</v>
      </c>
      <c r="E189" s="34">
        <v>0.5</v>
      </c>
      <c r="F189" s="80">
        <v>0.8</v>
      </c>
      <c r="G189" s="80">
        <v>1.2</v>
      </c>
      <c r="H189" s="80">
        <v>0.8</v>
      </c>
      <c r="I189" s="80">
        <v>0.3</v>
      </c>
      <c r="J189" s="80">
        <v>0</v>
      </c>
      <c r="K189" s="80" t="s">
        <v>174</v>
      </c>
      <c r="L189" s="35" t="s">
        <v>174</v>
      </c>
      <c r="M189" s="37">
        <v>3.5</v>
      </c>
    </row>
    <row r="190" spans="2:13" ht="15" customHeight="1" x14ac:dyDescent="0.2">
      <c r="B190" s="136"/>
      <c r="C190" s="160"/>
      <c r="D190" s="98" t="s">
        <v>19</v>
      </c>
      <c r="E190" s="34">
        <v>1.2</v>
      </c>
      <c r="F190" s="80">
        <v>0.8</v>
      </c>
      <c r="G190" s="80">
        <v>0.7</v>
      </c>
      <c r="H190" s="80">
        <v>1.8</v>
      </c>
      <c r="I190" s="80">
        <v>0.2</v>
      </c>
      <c r="J190" s="80">
        <v>0</v>
      </c>
      <c r="K190" s="80">
        <v>0</v>
      </c>
      <c r="L190" s="35" t="s">
        <v>174</v>
      </c>
      <c r="M190" s="37">
        <v>4.8</v>
      </c>
    </row>
    <row r="191" spans="2:13" ht="15" customHeight="1" x14ac:dyDescent="0.2">
      <c r="B191" s="136"/>
      <c r="C191" s="160"/>
      <c r="D191" s="98" t="s">
        <v>20</v>
      </c>
      <c r="E191" s="34">
        <v>1.6</v>
      </c>
      <c r="F191" s="80">
        <v>0.7</v>
      </c>
      <c r="G191" s="80">
        <v>1.7</v>
      </c>
      <c r="H191" s="80">
        <v>2.5</v>
      </c>
      <c r="I191" s="80">
        <v>0.4</v>
      </c>
      <c r="J191" s="80">
        <v>0.2</v>
      </c>
      <c r="K191" s="80" t="s">
        <v>174</v>
      </c>
      <c r="L191" s="35" t="s">
        <v>174</v>
      </c>
      <c r="M191" s="37">
        <v>7.1</v>
      </c>
    </row>
    <row r="192" spans="2:13" ht="15" customHeight="1" x14ac:dyDescent="0.2">
      <c r="B192" s="136"/>
      <c r="C192" s="160"/>
      <c r="D192" s="98" t="s">
        <v>21</v>
      </c>
      <c r="E192" s="34">
        <v>0.4</v>
      </c>
      <c r="F192" s="80">
        <v>0.8</v>
      </c>
      <c r="G192" s="80">
        <v>1.7</v>
      </c>
      <c r="H192" s="80">
        <v>0.9</v>
      </c>
      <c r="I192" s="80">
        <v>0.5</v>
      </c>
      <c r="J192" s="80" t="s">
        <v>174</v>
      </c>
      <c r="K192" s="80">
        <v>0</v>
      </c>
      <c r="L192" s="35" t="s">
        <v>174</v>
      </c>
      <c r="M192" s="37">
        <v>4.3</v>
      </c>
    </row>
    <row r="193" spans="2:13" ht="15" customHeight="1" x14ac:dyDescent="0.2">
      <c r="B193" s="136"/>
      <c r="C193" s="160"/>
      <c r="D193" s="98" t="s">
        <v>22</v>
      </c>
      <c r="E193" s="34">
        <v>1.1000000000000001</v>
      </c>
      <c r="F193" s="80">
        <v>1.7</v>
      </c>
      <c r="G193" s="80">
        <v>2.2999999999999998</v>
      </c>
      <c r="H193" s="80">
        <v>1.6</v>
      </c>
      <c r="I193" s="80">
        <v>0</v>
      </c>
      <c r="J193" s="80" t="s">
        <v>174</v>
      </c>
      <c r="K193" s="80">
        <v>0</v>
      </c>
      <c r="L193" s="35" t="s">
        <v>174</v>
      </c>
      <c r="M193" s="37">
        <v>6.7</v>
      </c>
    </row>
    <row r="194" spans="2:13" ht="15" customHeight="1" x14ac:dyDescent="0.2">
      <c r="B194" s="136"/>
      <c r="C194" s="160"/>
      <c r="D194" s="98" t="s">
        <v>23</v>
      </c>
      <c r="E194" s="34">
        <v>1.3</v>
      </c>
      <c r="F194" s="80">
        <v>1.2</v>
      </c>
      <c r="G194" s="80">
        <v>1.5</v>
      </c>
      <c r="H194" s="80">
        <v>1.4</v>
      </c>
      <c r="I194" s="80">
        <v>0.6</v>
      </c>
      <c r="J194" s="80">
        <v>0</v>
      </c>
      <c r="K194" s="80" t="s">
        <v>174</v>
      </c>
      <c r="L194" s="35" t="s">
        <v>174</v>
      </c>
      <c r="M194" s="37">
        <v>6</v>
      </c>
    </row>
    <row r="195" spans="2:13" ht="15" customHeight="1" x14ac:dyDescent="0.2">
      <c r="B195" s="136"/>
      <c r="C195" s="160"/>
      <c r="D195" s="98" t="s">
        <v>24</v>
      </c>
      <c r="E195" s="34">
        <v>0.8</v>
      </c>
      <c r="F195" s="80">
        <v>2.6</v>
      </c>
      <c r="G195" s="80">
        <v>1.6</v>
      </c>
      <c r="H195" s="80">
        <v>0.7</v>
      </c>
      <c r="I195" s="80">
        <v>0.1</v>
      </c>
      <c r="J195" s="80">
        <v>0.1</v>
      </c>
      <c r="K195" s="80" t="s">
        <v>174</v>
      </c>
      <c r="L195" s="35" t="s">
        <v>174</v>
      </c>
      <c r="M195" s="37">
        <v>5.9</v>
      </c>
    </row>
    <row r="196" spans="2:13" ht="15" customHeight="1" x14ac:dyDescent="0.2">
      <c r="B196" s="136"/>
      <c r="C196" s="160"/>
      <c r="D196" s="98" t="s">
        <v>25</v>
      </c>
      <c r="E196" s="34">
        <v>0.4</v>
      </c>
      <c r="F196" s="80">
        <v>3</v>
      </c>
      <c r="G196" s="80">
        <v>1</v>
      </c>
      <c r="H196" s="80">
        <v>0.2</v>
      </c>
      <c r="I196" s="80">
        <v>0.1</v>
      </c>
      <c r="J196" s="80">
        <v>0</v>
      </c>
      <c r="K196" s="80" t="s">
        <v>174</v>
      </c>
      <c r="L196" s="35" t="s">
        <v>174</v>
      </c>
      <c r="M196" s="37">
        <v>4.7</v>
      </c>
    </row>
    <row r="197" spans="2:13" ht="15" customHeight="1" x14ac:dyDescent="0.2">
      <c r="B197" s="136"/>
      <c r="C197" s="160"/>
      <c r="D197" s="98" t="s">
        <v>26</v>
      </c>
      <c r="E197" s="34">
        <v>0.9</v>
      </c>
      <c r="F197" s="80">
        <v>2.4</v>
      </c>
      <c r="G197" s="80">
        <v>1.6</v>
      </c>
      <c r="H197" s="80">
        <v>0.5</v>
      </c>
      <c r="I197" s="80" t="s">
        <v>174</v>
      </c>
      <c r="J197" s="80" t="s">
        <v>174</v>
      </c>
      <c r="K197" s="80" t="s">
        <v>174</v>
      </c>
      <c r="L197" s="35" t="s">
        <v>174</v>
      </c>
      <c r="M197" s="37">
        <v>5.4</v>
      </c>
    </row>
    <row r="198" spans="2:13" ht="15" customHeight="1" x14ac:dyDescent="0.2">
      <c r="B198" s="136"/>
      <c r="C198" s="160"/>
      <c r="D198" s="98" t="s">
        <v>27</v>
      </c>
      <c r="E198" s="34">
        <v>0.3</v>
      </c>
      <c r="F198" s="80">
        <v>2.5</v>
      </c>
      <c r="G198" s="80">
        <v>0.5</v>
      </c>
      <c r="H198" s="80" t="s">
        <v>174</v>
      </c>
      <c r="I198" s="80" t="s">
        <v>174</v>
      </c>
      <c r="J198" s="80">
        <v>0</v>
      </c>
      <c r="K198" s="80" t="s">
        <v>174</v>
      </c>
      <c r="L198" s="35" t="s">
        <v>174</v>
      </c>
      <c r="M198" s="37">
        <v>3.3</v>
      </c>
    </row>
    <row r="199" spans="2:13" ht="15" customHeight="1" x14ac:dyDescent="0.2">
      <c r="B199" s="136"/>
      <c r="C199" s="160"/>
      <c r="D199" s="98" t="s">
        <v>28</v>
      </c>
      <c r="E199" s="34">
        <v>0.2</v>
      </c>
      <c r="F199" s="80">
        <v>1.6</v>
      </c>
      <c r="G199" s="80">
        <v>0.7</v>
      </c>
      <c r="H199" s="80">
        <v>0.1</v>
      </c>
      <c r="I199" s="80" t="s">
        <v>174</v>
      </c>
      <c r="J199" s="80" t="s">
        <v>174</v>
      </c>
      <c r="K199" s="80" t="s">
        <v>174</v>
      </c>
      <c r="L199" s="35" t="s">
        <v>174</v>
      </c>
      <c r="M199" s="37">
        <v>2.6</v>
      </c>
    </row>
    <row r="200" spans="2:13" ht="15" customHeight="1" x14ac:dyDescent="0.2">
      <c r="B200" s="136"/>
      <c r="C200" s="160"/>
      <c r="D200" s="98" t="s">
        <v>29</v>
      </c>
      <c r="E200" s="34">
        <v>0.6</v>
      </c>
      <c r="F200" s="80">
        <v>0.6</v>
      </c>
      <c r="G200" s="80">
        <v>0.5</v>
      </c>
      <c r="H200" s="80" t="s">
        <v>174</v>
      </c>
      <c r="I200" s="80">
        <v>0.1</v>
      </c>
      <c r="J200" s="80" t="s">
        <v>174</v>
      </c>
      <c r="K200" s="80" t="s">
        <v>174</v>
      </c>
      <c r="L200" s="35" t="s">
        <v>174</v>
      </c>
      <c r="M200" s="37">
        <v>1.8</v>
      </c>
    </row>
    <row r="201" spans="2:13" ht="15" customHeight="1" x14ac:dyDescent="0.2">
      <c r="B201" s="136"/>
      <c r="C201" s="160"/>
      <c r="D201" s="99" t="s">
        <v>9</v>
      </c>
      <c r="E201" s="43">
        <v>9.6999999999999993</v>
      </c>
      <c r="F201" s="86">
        <v>20.100000000000001</v>
      </c>
      <c r="G201" s="86">
        <v>20.399999999999999</v>
      </c>
      <c r="H201" s="86">
        <v>19.899999999999999</v>
      </c>
      <c r="I201" s="86">
        <v>5.0999999999999996</v>
      </c>
      <c r="J201" s="86">
        <v>0.8</v>
      </c>
      <c r="K201" s="86">
        <v>0</v>
      </c>
      <c r="L201" s="44" t="s">
        <v>174</v>
      </c>
      <c r="M201" s="45">
        <v>76.099999999999994</v>
      </c>
    </row>
    <row r="202" spans="2:13" ht="15" customHeight="1" x14ac:dyDescent="0.2">
      <c r="B202" s="136"/>
      <c r="C202" s="159" t="s">
        <v>11</v>
      </c>
      <c r="D202" s="100" t="s">
        <v>12</v>
      </c>
      <c r="E202" s="47" t="s">
        <v>174</v>
      </c>
      <c r="F202" s="85" t="s">
        <v>174</v>
      </c>
      <c r="G202" s="85">
        <v>1</v>
      </c>
      <c r="H202" s="85">
        <v>2.2000000000000002</v>
      </c>
      <c r="I202" s="85">
        <v>0.5</v>
      </c>
      <c r="J202" s="85">
        <v>0</v>
      </c>
      <c r="K202" s="85" t="s">
        <v>174</v>
      </c>
      <c r="L202" s="48" t="s">
        <v>174</v>
      </c>
      <c r="M202" s="49">
        <v>3.9</v>
      </c>
    </row>
    <row r="203" spans="2:13" ht="15" customHeight="1" x14ac:dyDescent="0.2">
      <c r="B203" s="136"/>
      <c r="C203" s="160"/>
      <c r="D203" s="98" t="s">
        <v>13</v>
      </c>
      <c r="E203" s="34" t="s">
        <v>174</v>
      </c>
      <c r="F203" s="80" t="s">
        <v>174</v>
      </c>
      <c r="G203" s="80">
        <v>0.5</v>
      </c>
      <c r="H203" s="80">
        <v>2</v>
      </c>
      <c r="I203" s="80">
        <v>0.5</v>
      </c>
      <c r="J203" s="80">
        <v>0.2</v>
      </c>
      <c r="K203" s="80">
        <v>0</v>
      </c>
      <c r="L203" s="35" t="s">
        <v>174</v>
      </c>
      <c r="M203" s="37">
        <v>3.3</v>
      </c>
    </row>
    <row r="204" spans="2:13" ht="15" customHeight="1" x14ac:dyDescent="0.2">
      <c r="B204" s="136"/>
      <c r="C204" s="160"/>
      <c r="D204" s="98" t="s">
        <v>14</v>
      </c>
      <c r="E204" s="34" t="s">
        <v>174</v>
      </c>
      <c r="F204" s="80">
        <v>0.1</v>
      </c>
      <c r="G204" s="80">
        <v>0.7</v>
      </c>
      <c r="H204" s="80">
        <v>1.5</v>
      </c>
      <c r="I204" s="80">
        <v>0.2</v>
      </c>
      <c r="J204" s="80" t="s">
        <v>174</v>
      </c>
      <c r="K204" s="80" t="s">
        <v>174</v>
      </c>
      <c r="L204" s="35" t="s">
        <v>174</v>
      </c>
      <c r="M204" s="37">
        <v>2.5</v>
      </c>
    </row>
    <row r="205" spans="2:13" ht="15" customHeight="1" x14ac:dyDescent="0.2">
      <c r="B205" s="136"/>
      <c r="C205" s="160"/>
      <c r="D205" s="98" t="s">
        <v>15</v>
      </c>
      <c r="E205" s="34" t="s">
        <v>174</v>
      </c>
      <c r="F205" s="80">
        <v>0.4</v>
      </c>
      <c r="G205" s="80">
        <v>0.7</v>
      </c>
      <c r="H205" s="80">
        <v>0.7</v>
      </c>
      <c r="I205" s="80">
        <v>0.3</v>
      </c>
      <c r="J205" s="80">
        <v>0.1</v>
      </c>
      <c r="K205" s="80" t="s">
        <v>174</v>
      </c>
      <c r="L205" s="35" t="s">
        <v>174</v>
      </c>
      <c r="M205" s="37">
        <v>2.2000000000000002</v>
      </c>
    </row>
    <row r="206" spans="2:13" ht="15" customHeight="1" x14ac:dyDescent="0.2">
      <c r="B206" s="136"/>
      <c r="C206" s="160"/>
      <c r="D206" s="98" t="s">
        <v>16</v>
      </c>
      <c r="E206" s="34">
        <v>0.1</v>
      </c>
      <c r="F206" s="80">
        <v>0.3</v>
      </c>
      <c r="G206" s="80">
        <v>1.1000000000000001</v>
      </c>
      <c r="H206" s="80">
        <v>0.8</v>
      </c>
      <c r="I206" s="80">
        <v>0.7</v>
      </c>
      <c r="J206" s="80">
        <v>0.2</v>
      </c>
      <c r="K206" s="80">
        <v>0</v>
      </c>
      <c r="L206" s="35" t="s">
        <v>174</v>
      </c>
      <c r="M206" s="37">
        <v>3.3</v>
      </c>
    </row>
    <row r="207" spans="2:13" ht="15" customHeight="1" x14ac:dyDescent="0.2">
      <c r="B207" s="136"/>
      <c r="C207" s="160"/>
      <c r="D207" s="98" t="s">
        <v>17</v>
      </c>
      <c r="E207" s="34">
        <v>0.2</v>
      </c>
      <c r="F207" s="80">
        <v>0.8</v>
      </c>
      <c r="G207" s="80">
        <v>0.7</v>
      </c>
      <c r="H207" s="80">
        <v>1</v>
      </c>
      <c r="I207" s="80">
        <v>0.5</v>
      </c>
      <c r="J207" s="80">
        <v>0.1</v>
      </c>
      <c r="K207" s="80" t="s">
        <v>174</v>
      </c>
      <c r="L207" s="35" t="s">
        <v>174</v>
      </c>
      <c r="M207" s="37">
        <v>3.4</v>
      </c>
    </row>
    <row r="208" spans="2:13" ht="15" customHeight="1" x14ac:dyDescent="0.2">
      <c r="B208" s="136"/>
      <c r="C208" s="160"/>
      <c r="D208" s="98" t="s">
        <v>18</v>
      </c>
      <c r="E208" s="34">
        <v>0.5</v>
      </c>
      <c r="F208" s="80">
        <v>0.5</v>
      </c>
      <c r="G208" s="80">
        <v>1.3</v>
      </c>
      <c r="H208" s="80">
        <v>1.3</v>
      </c>
      <c r="I208" s="80">
        <v>0.4</v>
      </c>
      <c r="J208" s="80">
        <v>0.1</v>
      </c>
      <c r="K208" s="80" t="s">
        <v>174</v>
      </c>
      <c r="L208" s="35" t="s">
        <v>174</v>
      </c>
      <c r="M208" s="37">
        <v>4.0999999999999996</v>
      </c>
    </row>
    <row r="209" spans="2:13" ht="15" customHeight="1" x14ac:dyDescent="0.2">
      <c r="B209" s="136"/>
      <c r="C209" s="160"/>
      <c r="D209" s="98" t="s">
        <v>19</v>
      </c>
      <c r="E209" s="34">
        <v>1.3</v>
      </c>
      <c r="F209" s="80">
        <v>1.1000000000000001</v>
      </c>
      <c r="G209" s="80">
        <v>1.7</v>
      </c>
      <c r="H209" s="80">
        <v>2.2000000000000002</v>
      </c>
      <c r="I209" s="80">
        <v>0.4</v>
      </c>
      <c r="J209" s="80">
        <v>0.1</v>
      </c>
      <c r="K209" s="80" t="s">
        <v>174</v>
      </c>
      <c r="L209" s="35" t="s">
        <v>174</v>
      </c>
      <c r="M209" s="37">
        <v>6.8</v>
      </c>
    </row>
    <row r="210" spans="2:13" ht="15" customHeight="1" x14ac:dyDescent="0.2">
      <c r="B210" s="136"/>
      <c r="C210" s="160"/>
      <c r="D210" s="98" t="s">
        <v>20</v>
      </c>
      <c r="E210" s="34">
        <v>0.3</v>
      </c>
      <c r="F210" s="80">
        <v>0.1</v>
      </c>
      <c r="G210" s="80">
        <v>1.5</v>
      </c>
      <c r="H210" s="80">
        <v>1.8</v>
      </c>
      <c r="I210" s="80">
        <v>0.6</v>
      </c>
      <c r="J210" s="80">
        <v>0.1</v>
      </c>
      <c r="K210" s="80">
        <v>0</v>
      </c>
      <c r="L210" s="35" t="s">
        <v>174</v>
      </c>
      <c r="M210" s="37">
        <v>4.3</v>
      </c>
    </row>
    <row r="211" spans="2:13" ht="15" customHeight="1" x14ac:dyDescent="0.2">
      <c r="B211" s="136"/>
      <c r="C211" s="160"/>
      <c r="D211" s="98" t="s">
        <v>21</v>
      </c>
      <c r="E211" s="34">
        <v>0.5</v>
      </c>
      <c r="F211" s="80">
        <v>1.6</v>
      </c>
      <c r="G211" s="80">
        <v>1.5</v>
      </c>
      <c r="H211" s="80">
        <v>1.1000000000000001</v>
      </c>
      <c r="I211" s="80">
        <v>0.1</v>
      </c>
      <c r="J211" s="80" t="s">
        <v>174</v>
      </c>
      <c r="K211" s="80">
        <v>0</v>
      </c>
      <c r="L211" s="35" t="s">
        <v>174</v>
      </c>
      <c r="M211" s="37">
        <v>4.8</v>
      </c>
    </row>
    <row r="212" spans="2:13" ht="15" customHeight="1" x14ac:dyDescent="0.2">
      <c r="B212" s="136"/>
      <c r="C212" s="160"/>
      <c r="D212" s="98" t="s">
        <v>22</v>
      </c>
      <c r="E212" s="34">
        <v>0.5</v>
      </c>
      <c r="F212" s="80">
        <v>1.7</v>
      </c>
      <c r="G212" s="80">
        <v>2.9</v>
      </c>
      <c r="H212" s="80">
        <v>1.4</v>
      </c>
      <c r="I212" s="80">
        <v>0.1</v>
      </c>
      <c r="J212" s="80">
        <v>0</v>
      </c>
      <c r="K212" s="80" t="s">
        <v>174</v>
      </c>
      <c r="L212" s="35" t="s">
        <v>174</v>
      </c>
      <c r="M212" s="37">
        <v>6.6</v>
      </c>
    </row>
    <row r="213" spans="2:13" ht="15" customHeight="1" x14ac:dyDescent="0.2">
      <c r="B213" s="136"/>
      <c r="C213" s="160"/>
      <c r="D213" s="98" t="s">
        <v>23</v>
      </c>
      <c r="E213" s="34">
        <v>0.4</v>
      </c>
      <c r="F213" s="80">
        <v>2.2000000000000002</v>
      </c>
      <c r="G213" s="80">
        <v>2</v>
      </c>
      <c r="H213" s="80">
        <v>1.2</v>
      </c>
      <c r="I213" s="80">
        <v>0.6</v>
      </c>
      <c r="J213" s="80" t="s">
        <v>174</v>
      </c>
      <c r="K213" s="80" t="s">
        <v>174</v>
      </c>
      <c r="L213" s="35" t="s">
        <v>174</v>
      </c>
      <c r="M213" s="37">
        <v>6.4</v>
      </c>
    </row>
    <row r="214" spans="2:13" ht="15" customHeight="1" x14ac:dyDescent="0.2">
      <c r="B214" s="136"/>
      <c r="C214" s="160"/>
      <c r="D214" s="98" t="s">
        <v>24</v>
      </c>
      <c r="E214" s="34">
        <v>0.6</v>
      </c>
      <c r="F214" s="80">
        <v>3.2</v>
      </c>
      <c r="G214" s="80">
        <v>1.1000000000000001</v>
      </c>
      <c r="H214" s="80">
        <v>0.5</v>
      </c>
      <c r="I214" s="80" t="s">
        <v>174</v>
      </c>
      <c r="J214" s="80">
        <v>0</v>
      </c>
      <c r="K214" s="80" t="s">
        <v>174</v>
      </c>
      <c r="L214" s="35" t="s">
        <v>174</v>
      </c>
      <c r="M214" s="37">
        <v>5.5</v>
      </c>
    </row>
    <row r="215" spans="2:13" ht="15" customHeight="1" x14ac:dyDescent="0.2">
      <c r="B215" s="136"/>
      <c r="C215" s="160"/>
      <c r="D215" s="98" t="s">
        <v>25</v>
      </c>
      <c r="E215" s="34">
        <v>0.7</v>
      </c>
      <c r="F215" s="80">
        <v>2.5</v>
      </c>
      <c r="G215" s="80">
        <v>2</v>
      </c>
      <c r="H215" s="80">
        <v>0.3</v>
      </c>
      <c r="I215" s="80">
        <v>0.1</v>
      </c>
      <c r="J215" s="80">
        <v>0</v>
      </c>
      <c r="K215" s="80">
        <v>0</v>
      </c>
      <c r="L215" s="35" t="s">
        <v>174</v>
      </c>
      <c r="M215" s="37">
        <v>5.6</v>
      </c>
    </row>
    <row r="216" spans="2:13" ht="15" customHeight="1" x14ac:dyDescent="0.2">
      <c r="B216" s="136"/>
      <c r="C216" s="160"/>
      <c r="D216" s="98" t="s">
        <v>26</v>
      </c>
      <c r="E216" s="34">
        <v>0.8</v>
      </c>
      <c r="F216" s="80">
        <v>3.2</v>
      </c>
      <c r="G216" s="80">
        <v>0.5</v>
      </c>
      <c r="H216" s="80">
        <v>0.2</v>
      </c>
      <c r="I216" s="80">
        <v>0.1</v>
      </c>
      <c r="J216" s="80" t="s">
        <v>174</v>
      </c>
      <c r="K216" s="80" t="s">
        <v>174</v>
      </c>
      <c r="L216" s="35" t="s">
        <v>174</v>
      </c>
      <c r="M216" s="37">
        <v>4.8</v>
      </c>
    </row>
    <row r="217" spans="2:13" ht="15" customHeight="1" x14ac:dyDescent="0.2">
      <c r="B217" s="136"/>
      <c r="C217" s="160"/>
      <c r="D217" s="98" t="s">
        <v>27</v>
      </c>
      <c r="E217" s="34">
        <v>1.5</v>
      </c>
      <c r="F217" s="80">
        <v>1.7</v>
      </c>
      <c r="G217" s="80">
        <v>0.1</v>
      </c>
      <c r="H217" s="80" t="s">
        <v>174</v>
      </c>
      <c r="I217" s="80" t="s">
        <v>174</v>
      </c>
      <c r="J217" s="80" t="s">
        <v>174</v>
      </c>
      <c r="K217" s="80" t="s">
        <v>174</v>
      </c>
      <c r="L217" s="35" t="s">
        <v>174</v>
      </c>
      <c r="M217" s="37">
        <v>3.3</v>
      </c>
    </row>
    <row r="218" spans="2:13" ht="15" customHeight="1" x14ac:dyDescent="0.2">
      <c r="B218" s="136"/>
      <c r="C218" s="160"/>
      <c r="D218" s="98" t="s">
        <v>28</v>
      </c>
      <c r="E218" s="34">
        <v>1</v>
      </c>
      <c r="F218" s="80">
        <v>1.6</v>
      </c>
      <c r="G218" s="80">
        <v>0.7</v>
      </c>
      <c r="H218" s="80" t="s">
        <v>174</v>
      </c>
      <c r="I218" s="80" t="s">
        <v>174</v>
      </c>
      <c r="J218" s="80" t="s">
        <v>174</v>
      </c>
      <c r="K218" s="80" t="s">
        <v>174</v>
      </c>
      <c r="L218" s="35" t="s">
        <v>174</v>
      </c>
      <c r="M218" s="37">
        <v>3.3</v>
      </c>
    </row>
    <row r="219" spans="2:13" ht="15" customHeight="1" x14ac:dyDescent="0.2">
      <c r="B219" s="136"/>
      <c r="C219" s="160"/>
      <c r="D219" s="98" t="s">
        <v>29</v>
      </c>
      <c r="E219" s="34">
        <v>1.8</v>
      </c>
      <c r="F219" s="80">
        <v>1.1000000000000001</v>
      </c>
      <c r="G219" s="80">
        <v>0.2</v>
      </c>
      <c r="H219" s="80">
        <v>0.2</v>
      </c>
      <c r="I219" s="80">
        <v>0.2</v>
      </c>
      <c r="J219" s="80" t="s">
        <v>174</v>
      </c>
      <c r="K219" s="80" t="s">
        <v>174</v>
      </c>
      <c r="L219" s="35" t="s">
        <v>174</v>
      </c>
      <c r="M219" s="37">
        <v>3.5</v>
      </c>
    </row>
    <row r="220" spans="2:13" ht="15" customHeight="1" x14ac:dyDescent="0.2">
      <c r="B220" s="136"/>
      <c r="C220" s="161"/>
      <c r="D220" s="65" t="s">
        <v>9</v>
      </c>
      <c r="E220" s="57">
        <v>10.199999999999999</v>
      </c>
      <c r="F220" s="84">
        <v>22.1</v>
      </c>
      <c r="G220" s="84">
        <v>20.399999999999999</v>
      </c>
      <c r="H220" s="84">
        <v>18.5</v>
      </c>
      <c r="I220" s="84">
        <v>5.0999999999999996</v>
      </c>
      <c r="J220" s="84">
        <v>1.1000000000000001</v>
      </c>
      <c r="K220" s="84">
        <v>0</v>
      </c>
      <c r="L220" s="58" t="s">
        <v>174</v>
      </c>
      <c r="M220" s="59">
        <v>77.400000000000006</v>
      </c>
    </row>
    <row r="221" spans="2:13" ht="15" customHeight="1" x14ac:dyDescent="0.2">
      <c r="B221" s="136"/>
      <c r="C221" s="152" t="s">
        <v>9</v>
      </c>
      <c r="D221" s="101" t="s">
        <v>12</v>
      </c>
      <c r="E221" s="34" t="s">
        <v>174</v>
      </c>
      <c r="F221" s="80" t="s">
        <v>174</v>
      </c>
      <c r="G221" s="80">
        <v>1.4</v>
      </c>
      <c r="H221" s="80">
        <v>3.6</v>
      </c>
      <c r="I221" s="80">
        <v>1.3</v>
      </c>
      <c r="J221" s="80">
        <v>0.1</v>
      </c>
      <c r="K221" s="80">
        <v>0</v>
      </c>
      <c r="L221" s="35" t="s">
        <v>174</v>
      </c>
      <c r="M221" s="37">
        <v>6.4</v>
      </c>
    </row>
    <row r="222" spans="2:13" ht="15" customHeight="1" x14ac:dyDescent="0.2">
      <c r="B222" s="136"/>
      <c r="C222" s="160"/>
      <c r="D222" s="98" t="s">
        <v>13</v>
      </c>
      <c r="E222" s="34" t="s">
        <v>174</v>
      </c>
      <c r="F222" s="80">
        <v>0.2</v>
      </c>
      <c r="G222" s="80">
        <v>1.3</v>
      </c>
      <c r="H222" s="80">
        <v>4.0999999999999996</v>
      </c>
      <c r="I222" s="80">
        <v>1.3</v>
      </c>
      <c r="J222" s="80">
        <v>0.3</v>
      </c>
      <c r="K222" s="80">
        <v>0</v>
      </c>
      <c r="L222" s="35" t="s">
        <v>174</v>
      </c>
      <c r="M222" s="37">
        <v>7.2</v>
      </c>
    </row>
    <row r="223" spans="2:13" ht="15" customHeight="1" x14ac:dyDescent="0.2">
      <c r="B223" s="136"/>
      <c r="C223" s="160"/>
      <c r="D223" s="98" t="s">
        <v>14</v>
      </c>
      <c r="E223" s="34" t="s">
        <v>174</v>
      </c>
      <c r="F223" s="80">
        <v>0.1</v>
      </c>
      <c r="G223" s="80">
        <v>1.2</v>
      </c>
      <c r="H223" s="80">
        <v>2.9</v>
      </c>
      <c r="I223" s="80">
        <v>0.4</v>
      </c>
      <c r="J223" s="80">
        <v>0.1</v>
      </c>
      <c r="K223" s="80">
        <v>0</v>
      </c>
      <c r="L223" s="35" t="s">
        <v>174</v>
      </c>
      <c r="M223" s="37">
        <v>4.7</v>
      </c>
    </row>
    <row r="224" spans="2:13" ht="15" customHeight="1" x14ac:dyDescent="0.2">
      <c r="B224" s="136"/>
      <c r="C224" s="160"/>
      <c r="D224" s="98" t="s">
        <v>15</v>
      </c>
      <c r="E224" s="34">
        <v>0.1</v>
      </c>
      <c r="F224" s="80">
        <v>0.6</v>
      </c>
      <c r="G224" s="80">
        <v>2.2000000000000002</v>
      </c>
      <c r="H224" s="80">
        <v>2.2000000000000002</v>
      </c>
      <c r="I224" s="80">
        <v>0.6</v>
      </c>
      <c r="J224" s="80">
        <v>0.2</v>
      </c>
      <c r="K224" s="80" t="s">
        <v>174</v>
      </c>
      <c r="L224" s="35" t="s">
        <v>174</v>
      </c>
      <c r="M224" s="37">
        <v>6</v>
      </c>
    </row>
    <row r="225" spans="2:13" ht="15" customHeight="1" x14ac:dyDescent="0.2">
      <c r="B225" s="136"/>
      <c r="C225" s="160"/>
      <c r="D225" s="98" t="s">
        <v>16</v>
      </c>
      <c r="E225" s="34">
        <v>0.2</v>
      </c>
      <c r="F225" s="80">
        <v>0.5</v>
      </c>
      <c r="G225" s="80">
        <v>2</v>
      </c>
      <c r="H225" s="80">
        <v>2.2000000000000002</v>
      </c>
      <c r="I225" s="80">
        <v>1.3</v>
      </c>
      <c r="J225" s="80">
        <v>0.2</v>
      </c>
      <c r="K225" s="80">
        <v>0</v>
      </c>
      <c r="L225" s="35" t="s">
        <v>174</v>
      </c>
      <c r="M225" s="37">
        <v>6.5</v>
      </c>
    </row>
    <row r="226" spans="2:13" ht="15" customHeight="1" x14ac:dyDescent="0.2">
      <c r="B226" s="136"/>
      <c r="C226" s="160"/>
      <c r="D226" s="98" t="s">
        <v>17</v>
      </c>
      <c r="E226" s="34">
        <v>0.5</v>
      </c>
      <c r="F226" s="80">
        <v>1.5</v>
      </c>
      <c r="G226" s="80">
        <v>2.2000000000000002</v>
      </c>
      <c r="H226" s="80">
        <v>2.7</v>
      </c>
      <c r="I226" s="80">
        <v>0.6</v>
      </c>
      <c r="J226" s="80">
        <v>0.2</v>
      </c>
      <c r="K226" s="80" t="s">
        <v>174</v>
      </c>
      <c r="L226" s="35" t="s">
        <v>174</v>
      </c>
      <c r="M226" s="37">
        <v>7.7</v>
      </c>
    </row>
    <row r="227" spans="2:13" ht="15" customHeight="1" x14ac:dyDescent="0.2">
      <c r="B227" s="136"/>
      <c r="C227" s="160"/>
      <c r="D227" s="98" t="s">
        <v>18</v>
      </c>
      <c r="E227" s="34">
        <v>1</v>
      </c>
      <c r="F227" s="80">
        <v>1.3</v>
      </c>
      <c r="G227" s="80">
        <v>2.5</v>
      </c>
      <c r="H227" s="80">
        <v>2</v>
      </c>
      <c r="I227" s="80">
        <v>0.6</v>
      </c>
      <c r="J227" s="80">
        <v>0.1</v>
      </c>
      <c r="K227" s="80" t="s">
        <v>174</v>
      </c>
      <c r="L227" s="35" t="s">
        <v>174</v>
      </c>
      <c r="M227" s="37">
        <v>7.6</v>
      </c>
    </row>
    <row r="228" spans="2:13" ht="15" customHeight="1" x14ac:dyDescent="0.2">
      <c r="B228" s="136"/>
      <c r="C228" s="160"/>
      <c r="D228" s="98" t="s">
        <v>19</v>
      </c>
      <c r="E228" s="34">
        <v>2.5</v>
      </c>
      <c r="F228" s="80">
        <v>1.9</v>
      </c>
      <c r="G228" s="80">
        <v>2.5</v>
      </c>
      <c r="H228" s="80">
        <v>4</v>
      </c>
      <c r="I228" s="80">
        <v>0.6</v>
      </c>
      <c r="J228" s="80">
        <v>0.1</v>
      </c>
      <c r="K228" s="80">
        <v>0</v>
      </c>
      <c r="L228" s="35" t="s">
        <v>174</v>
      </c>
      <c r="M228" s="37">
        <v>11.6</v>
      </c>
    </row>
    <row r="229" spans="2:13" ht="15" customHeight="1" x14ac:dyDescent="0.2">
      <c r="B229" s="136"/>
      <c r="C229" s="160"/>
      <c r="D229" s="98" t="s">
        <v>20</v>
      </c>
      <c r="E229" s="34">
        <v>1.9</v>
      </c>
      <c r="F229" s="80">
        <v>0.9</v>
      </c>
      <c r="G229" s="80">
        <v>3.1</v>
      </c>
      <c r="H229" s="80">
        <v>4.3</v>
      </c>
      <c r="I229" s="80">
        <v>1.1000000000000001</v>
      </c>
      <c r="J229" s="80">
        <v>0.3</v>
      </c>
      <c r="K229" s="80">
        <v>0</v>
      </c>
      <c r="L229" s="35" t="s">
        <v>174</v>
      </c>
      <c r="M229" s="37">
        <v>11.5</v>
      </c>
    </row>
    <row r="230" spans="2:13" ht="15" customHeight="1" x14ac:dyDescent="0.2">
      <c r="B230" s="136"/>
      <c r="C230" s="160"/>
      <c r="D230" s="98" t="s">
        <v>21</v>
      </c>
      <c r="E230" s="34">
        <v>0.9</v>
      </c>
      <c r="F230" s="80">
        <v>2.5</v>
      </c>
      <c r="G230" s="80">
        <v>3.2</v>
      </c>
      <c r="H230" s="80">
        <v>2</v>
      </c>
      <c r="I230" s="80">
        <v>0.6</v>
      </c>
      <c r="J230" s="80" t="s">
        <v>174</v>
      </c>
      <c r="K230" s="80">
        <v>0</v>
      </c>
      <c r="L230" s="35" t="s">
        <v>174</v>
      </c>
      <c r="M230" s="37">
        <v>9.1</v>
      </c>
    </row>
    <row r="231" spans="2:13" ht="15" customHeight="1" x14ac:dyDescent="0.2">
      <c r="B231" s="136"/>
      <c r="C231" s="160"/>
      <c r="D231" s="98" t="s">
        <v>22</v>
      </c>
      <c r="E231" s="34">
        <v>1.6</v>
      </c>
      <c r="F231" s="80">
        <v>3.3</v>
      </c>
      <c r="G231" s="80">
        <v>5.0999999999999996</v>
      </c>
      <c r="H231" s="80">
        <v>3.1</v>
      </c>
      <c r="I231" s="80">
        <v>0.1</v>
      </c>
      <c r="J231" s="80">
        <v>0</v>
      </c>
      <c r="K231" s="80">
        <v>0</v>
      </c>
      <c r="L231" s="35" t="s">
        <v>174</v>
      </c>
      <c r="M231" s="37">
        <v>13.3</v>
      </c>
    </row>
    <row r="232" spans="2:13" ht="15" customHeight="1" x14ac:dyDescent="0.2">
      <c r="B232" s="136"/>
      <c r="C232" s="160"/>
      <c r="D232" s="98" t="s">
        <v>23</v>
      </c>
      <c r="E232" s="34">
        <v>1.7</v>
      </c>
      <c r="F232" s="80">
        <v>3.4</v>
      </c>
      <c r="G232" s="80">
        <v>3.5</v>
      </c>
      <c r="H232" s="80">
        <v>2.5</v>
      </c>
      <c r="I232" s="80">
        <v>1.2</v>
      </c>
      <c r="J232" s="80">
        <v>0</v>
      </c>
      <c r="K232" s="80" t="s">
        <v>174</v>
      </c>
      <c r="L232" s="35" t="s">
        <v>174</v>
      </c>
      <c r="M232" s="37">
        <v>12.4</v>
      </c>
    </row>
    <row r="233" spans="2:13" ht="15" customHeight="1" x14ac:dyDescent="0.2">
      <c r="B233" s="136"/>
      <c r="C233" s="160"/>
      <c r="D233" s="98" t="s">
        <v>24</v>
      </c>
      <c r="E233" s="34">
        <v>1.4</v>
      </c>
      <c r="F233" s="80">
        <v>5.9</v>
      </c>
      <c r="G233" s="80">
        <v>2.7</v>
      </c>
      <c r="H233" s="80">
        <v>1.2</v>
      </c>
      <c r="I233" s="80">
        <v>0.1</v>
      </c>
      <c r="J233" s="80">
        <v>0.1</v>
      </c>
      <c r="K233" s="80" t="s">
        <v>174</v>
      </c>
      <c r="L233" s="35" t="s">
        <v>174</v>
      </c>
      <c r="M233" s="37">
        <v>11.4</v>
      </c>
    </row>
    <row r="234" spans="2:13" ht="15" customHeight="1" x14ac:dyDescent="0.2">
      <c r="B234" s="136"/>
      <c r="C234" s="160"/>
      <c r="D234" s="98" t="s">
        <v>25</v>
      </c>
      <c r="E234" s="34">
        <v>1.2</v>
      </c>
      <c r="F234" s="80">
        <v>5.4</v>
      </c>
      <c r="G234" s="80">
        <v>2.9</v>
      </c>
      <c r="H234" s="80">
        <v>0.5</v>
      </c>
      <c r="I234" s="80">
        <v>0.2</v>
      </c>
      <c r="J234" s="80">
        <v>0</v>
      </c>
      <c r="K234" s="80">
        <v>0</v>
      </c>
      <c r="L234" s="35" t="s">
        <v>174</v>
      </c>
      <c r="M234" s="37">
        <v>10.199999999999999</v>
      </c>
    </row>
    <row r="235" spans="2:13" ht="15" customHeight="1" x14ac:dyDescent="0.2">
      <c r="B235" s="136"/>
      <c r="C235" s="160"/>
      <c r="D235" s="98" t="s">
        <v>26</v>
      </c>
      <c r="E235" s="34">
        <v>1.7</v>
      </c>
      <c r="F235" s="80">
        <v>5.7</v>
      </c>
      <c r="G235" s="80">
        <v>2.1</v>
      </c>
      <c r="H235" s="80">
        <v>0.7</v>
      </c>
      <c r="I235" s="80">
        <v>0.1</v>
      </c>
      <c r="J235" s="80" t="s">
        <v>174</v>
      </c>
      <c r="K235" s="80" t="s">
        <v>174</v>
      </c>
      <c r="L235" s="35" t="s">
        <v>174</v>
      </c>
      <c r="M235" s="37">
        <v>10.199999999999999</v>
      </c>
    </row>
    <row r="236" spans="2:13" ht="15" customHeight="1" x14ac:dyDescent="0.2">
      <c r="B236" s="136"/>
      <c r="C236" s="160"/>
      <c r="D236" s="98" t="s">
        <v>27</v>
      </c>
      <c r="E236" s="34">
        <v>1.8</v>
      </c>
      <c r="F236" s="80">
        <v>4.2</v>
      </c>
      <c r="G236" s="80">
        <v>0.6</v>
      </c>
      <c r="H236" s="80" t="s">
        <v>174</v>
      </c>
      <c r="I236" s="80" t="s">
        <v>174</v>
      </c>
      <c r="J236" s="80">
        <v>0</v>
      </c>
      <c r="K236" s="80" t="s">
        <v>174</v>
      </c>
      <c r="L236" s="35" t="s">
        <v>174</v>
      </c>
      <c r="M236" s="37">
        <v>6.6</v>
      </c>
    </row>
    <row r="237" spans="2:13" ht="15" customHeight="1" x14ac:dyDescent="0.2">
      <c r="B237" s="136"/>
      <c r="C237" s="160"/>
      <c r="D237" s="98" t="s">
        <v>28</v>
      </c>
      <c r="E237" s="34">
        <v>1.2</v>
      </c>
      <c r="F237" s="80">
        <v>3.2</v>
      </c>
      <c r="G237" s="80">
        <v>1.4</v>
      </c>
      <c r="H237" s="80">
        <v>0.1</v>
      </c>
      <c r="I237" s="80" t="s">
        <v>174</v>
      </c>
      <c r="J237" s="80" t="s">
        <v>174</v>
      </c>
      <c r="K237" s="80" t="s">
        <v>174</v>
      </c>
      <c r="L237" s="35" t="s">
        <v>174</v>
      </c>
      <c r="M237" s="37">
        <v>5.9</v>
      </c>
    </row>
    <row r="238" spans="2:13" ht="15" customHeight="1" x14ac:dyDescent="0.2">
      <c r="B238" s="136"/>
      <c r="C238" s="160"/>
      <c r="D238" s="98" t="s">
        <v>29</v>
      </c>
      <c r="E238" s="34">
        <v>2.4</v>
      </c>
      <c r="F238" s="80">
        <v>1.7</v>
      </c>
      <c r="G238" s="80">
        <v>0.7</v>
      </c>
      <c r="H238" s="80">
        <v>0.2</v>
      </c>
      <c r="I238" s="80">
        <v>0.2</v>
      </c>
      <c r="J238" s="80" t="s">
        <v>174</v>
      </c>
      <c r="K238" s="80" t="s">
        <v>174</v>
      </c>
      <c r="L238" s="35" t="s">
        <v>174</v>
      </c>
      <c r="M238" s="37">
        <v>5.2</v>
      </c>
    </row>
    <row r="239" spans="2:13" ht="15" customHeight="1" x14ac:dyDescent="0.2">
      <c r="B239" s="138"/>
      <c r="C239" s="162"/>
      <c r="D239" s="102" t="s">
        <v>9</v>
      </c>
      <c r="E239" s="103">
        <v>19.899999999999999</v>
      </c>
      <c r="F239" s="104">
        <v>42.2</v>
      </c>
      <c r="G239" s="104">
        <v>40.799999999999997</v>
      </c>
      <c r="H239" s="104">
        <v>38.4</v>
      </c>
      <c r="I239" s="104">
        <v>10.199999999999999</v>
      </c>
      <c r="J239" s="104">
        <v>1.9</v>
      </c>
      <c r="K239" s="104">
        <v>0</v>
      </c>
      <c r="L239" s="105" t="s">
        <v>174</v>
      </c>
      <c r="M239" s="106">
        <v>153.6</v>
      </c>
    </row>
    <row r="240" spans="2:13" ht="15" customHeight="1" x14ac:dyDescent="0.2">
      <c r="B240" s="145" t="s">
        <v>110</v>
      </c>
      <c r="C240" s="158" t="s">
        <v>10</v>
      </c>
      <c r="D240" s="97" t="s">
        <v>12</v>
      </c>
      <c r="E240" s="21" t="s">
        <v>174</v>
      </c>
      <c r="F240" s="77">
        <v>0.1</v>
      </c>
      <c r="G240" s="77">
        <v>2.1</v>
      </c>
      <c r="H240" s="77">
        <v>3.4</v>
      </c>
      <c r="I240" s="77">
        <v>0.3</v>
      </c>
      <c r="J240" s="77">
        <v>0.4</v>
      </c>
      <c r="K240" s="77" t="s">
        <v>174</v>
      </c>
      <c r="L240" s="22" t="s">
        <v>174</v>
      </c>
      <c r="M240" s="27">
        <v>6.3</v>
      </c>
    </row>
    <row r="241" spans="2:13" ht="15" customHeight="1" x14ac:dyDescent="0.2">
      <c r="B241" s="136"/>
      <c r="C241" s="160"/>
      <c r="D241" s="98" t="s">
        <v>13</v>
      </c>
      <c r="E241" s="34" t="s">
        <v>174</v>
      </c>
      <c r="F241" s="80" t="s">
        <v>174</v>
      </c>
      <c r="G241" s="80">
        <v>0.7</v>
      </c>
      <c r="H241" s="80">
        <v>4.5999999999999996</v>
      </c>
      <c r="I241" s="80">
        <v>0.9</v>
      </c>
      <c r="J241" s="80">
        <v>0.1</v>
      </c>
      <c r="K241" s="80" t="s">
        <v>174</v>
      </c>
      <c r="L241" s="35" t="s">
        <v>174</v>
      </c>
      <c r="M241" s="37">
        <v>6.3</v>
      </c>
    </row>
    <row r="242" spans="2:13" ht="15" customHeight="1" x14ac:dyDescent="0.2">
      <c r="B242" s="136"/>
      <c r="C242" s="160"/>
      <c r="D242" s="98" t="s">
        <v>14</v>
      </c>
      <c r="E242" s="34" t="s">
        <v>174</v>
      </c>
      <c r="F242" s="80">
        <v>0.5</v>
      </c>
      <c r="G242" s="80">
        <v>1.7</v>
      </c>
      <c r="H242" s="80">
        <v>4.3</v>
      </c>
      <c r="I242" s="80">
        <v>2.2000000000000002</v>
      </c>
      <c r="J242" s="80">
        <v>0.1</v>
      </c>
      <c r="K242" s="80" t="s">
        <v>174</v>
      </c>
      <c r="L242" s="35" t="s">
        <v>174</v>
      </c>
      <c r="M242" s="37">
        <v>8.8000000000000007</v>
      </c>
    </row>
    <row r="243" spans="2:13" ht="15" customHeight="1" x14ac:dyDescent="0.2">
      <c r="B243" s="136"/>
      <c r="C243" s="160"/>
      <c r="D243" s="98" t="s">
        <v>15</v>
      </c>
      <c r="E243" s="34" t="s">
        <v>174</v>
      </c>
      <c r="F243" s="80">
        <v>0.4</v>
      </c>
      <c r="G243" s="80">
        <v>1.5</v>
      </c>
      <c r="H243" s="80">
        <v>2.6</v>
      </c>
      <c r="I243" s="80">
        <v>0.9</v>
      </c>
      <c r="J243" s="80">
        <v>0</v>
      </c>
      <c r="K243" s="80" t="s">
        <v>174</v>
      </c>
      <c r="L243" s="35" t="s">
        <v>174</v>
      </c>
      <c r="M243" s="37">
        <v>5.5</v>
      </c>
    </row>
    <row r="244" spans="2:13" ht="15" customHeight="1" x14ac:dyDescent="0.2">
      <c r="B244" s="136"/>
      <c r="C244" s="160"/>
      <c r="D244" s="98" t="s">
        <v>16</v>
      </c>
      <c r="E244" s="34">
        <v>0.3</v>
      </c>
      <c r="F244" s="80">
        <v>1.8</v>
      </c>
      <c r="G244" s="80">
        <v>2.7</v>
      </c>
      <c r="H244" s="80">
        <v>1.1000000000000001</v>
      </c>
      <c r="I244" s="80">
        <v>1.5</v>
      </c>
      <c r="J244" s="80">
        <v>0.1</v>
      </c>
      <c r="K244" s="80" t="s">
        <v>174</v>
      </c>
      <c r="L244" s="35" t="s">
        <v>174</v>
      </c>
      <c r="M244" s="37">
        <v>7.4</v>
      </c>
    </row>
    <row r="245" spans="2:13" ht="15" customHeight="1" x14ac:dyDescent="0.2">
      <c r="B245" s="136"/>
      <c r="C245" s="160"/>
      <c r="D245" s="98" t="s">
        <v>17</v>
      </c>
      <c r="E245" s="34">
        <v>2.4</v>
      </c>
      <c r="F245" s="80">
        <v>1.3</v>
      </c>
      <c r="G245" s="80">
        <v>2</v>
      </c>
      <c r="H245" s="80">
        <v>1.3</v>
      </c>
      <c r="I245" s="80" t="s">
        <v>174</v>
      </c>
      <c r="J245" s="80">
        <v>0</v>
      </c>
      <c r="K245" s="80" t="s">
        <v>174</v>
      </c>
      <c r="L245" s="35" t="s">
        <v>174</v>
      </c>
      <c r="M245" s="37">
        <v>7.1</v>
      </c>
    </row>
    <row r="246" spans="2:13" ht="15" customHeight="1" x14ac:dyDescent="0.2">
      <c r="B246" s="136"/>
      <c r="C246" s="160"/>
      <c r="D246" s="98" t="s">
        <v>18</v>
      </c>
      <c r="E246" s="34">
        <v>1.5</v>
      </c>
      <c r="F246" s="80">
        <v>2.7</v>
      </c>
      <c r="G246" s="80">
        <v>2.7</v>
      </c>
      <c r="H246" s="80">
        <v>1.6</v>
      </c>
      <c r="I246" s="80" t="s">
        <v>174</v>
      </c>
      <c r="J246" s="80">
        <v>0.1</v>
      </c>
      <c r="K246" s="80" t="s">
        <v>174</v>
      </c>
      <c r="L246" s="35" t="s">
        <v>174</v>
      </c>
      <c r="M246" s="37">
        <v>8.6</v>
      </c>
    </row>
    <row r="247" spans="2:13" ht="15" customHeight="1" x14ac:dyDescent="0.2">
      <c r="B247" s="136"/>
      <c r="C247" s="160"/>
      <c r="D247" s="98" t="s">
        <v>19</v>
      </c>
      <c r="E247" s="34">
        <v>1.4</v>
      </c>
      <c r="F247" s="80">
        <v>2</v>
      </c>
      <c r="G247" s="80">
        <v>2.2999999999999998</v>
      </c>
      <c r="H247" s="80">
        <v>3.7</v>
      </c>
      <c r="I247" s="80" t="s">
        <v>174</v>
      </c>
      <c r="J247" s="80">
        <v>0.1</v>
      </c>
      <c r="K247" s="80" t="s">
        <v>174</v>
      </c>
      <c r="L247" s="35" t="s">
        <v>174</v>
      </c>
      <c r="M247" s="37">
        <v>9.4</v>
      </c>
    </row>
    <row r="248" spans="2:13" ht="15" customHeight="1" x14ac:dyDescent="0.2">
      <c r="B248" s="136"/>
      <c r="C248" s="160"/>
      <c r="D248" s="98" t="s">
        <v>20</v>
      </c>
      <c r="E248" s="34">
        <v>0.8</v>
      </c>
      <c r="F248" s="80">
        <v>0.5</v>
      </c>
      <c r="G248" s="80">
        <v>4.4000000000000004</v>
      </c>
      <c r="H248" s="80">
        <v>4.0999999999999996</v>
      </c>
      <c r="I248" s="80">
        <v>0.9</v>
      </c>
      <c r="J248" s="80">
        <v>0.2</v>
      </c>
      <c r="K248" s="80" t="s">
        <v>174</v>
      </c>
      <c r="L248" s="35" t="s">
        <v>174</v>
      </c>
      <c r="M248" s="37">
        <v>11</v>
      </c>
    </row>
    <row r="249" spans="2:13" ht="15" customHeight="1" x14ac:dyDescent="0.2">
      <c r="B249" s="136"/>
      <c r="C249" s="160"/>
      <c r="D249" s="98" t="s">
        <v>21</v>
      </c>
      <c r="E249" s="34">
        <v>1.5</v>
      </c>
      <c r="F249" s="80">
        <v>1.7</v>
      </c>
      <c r="G249" s="80">
        <v>3.1</v>
      </c>
      <c r="H249" s="80">
        <v>4</v>
      </c>
      <c r="I249" s="80">
        <v>2.2000000000000002</v>
      </c>
      <c r="J249" s="80" t="s">
        <v>174</v>
      </c>
      <c r="K249" s="80" t="s">
        <v>174</v>
      </c>
      <c r="L249" s="35" t="s">
        <v>174</v>
      </c>
      <c r="M249" s="37">
        <v>12.6</v>
      </c>
    </row>
    <row r="250" spans="2:13" ht="15" customHeight="1" x14ac:dyDescent="0.2">
      <c r="B250" s="136"/>
      <c r="C250" s="160"/>
      <c r="D250" s="98" t="s">
        <v>22</v>
      </c>
      <c r="E250" s="34">
        <v>2.9</v>
      </c>
      <c r="F250" s="80">
        <v>1.9</v>
      </c>
      <c r="G250" s="80">
        <v>3.4</v>
      </c>
      <c r="H250" s="80">
        <v>4.4000000000000004</v>
      </c>
      <c r="I250" s="80">
        <v>0.2</v>
      </c>
      <c r="J250" s="80">
        <v>0.1</v>
      </c>
      <c r="K250" s="80" t="s">
        <v>174</v>
      </c>
      <c r="L250" s="35" t="s">
        <v>174</v>
      </c>
      <c r="M250" s="37">
        <v>13</v>
      </c>
    </row>
    <row r="251" spans="2:13" ht="15" customHeight="1" x14ac:dyDescent="0.2">
      <c r="B251" s="136"/>
      <c r="C251" s="160"/>
      <c r="D251" s="98" t="s">
        <v>23</v>
      </c>
      <c r="E251" s="34">
        <v>2.1</v>
      </c>
      <c r="F251" s="80">
        <v>3.4</v>
      </c>
      <c r="G251" s="80">
        <v>4.2</v>
      </c>
      <c r="H251" s="80">
        <v>1.6</v>
      </c>
      <c r="I251" s="80">
        <v>0.4</v>
      </c>
      <c r="J251" s="80" t="s">
        <v>174</v>
      </c>
      <c r="K251" s="80" t="s">
        <v>174</v>
      </c>
      <c r="L251" s="35" t="s">
        <v>174</v>
      </c>
      <c r="M251" s="37">
        <v>11.6</v>
      </c>
    </row>
    <row r="252" spans="2:13" ht="15" customHeight="1" x14ac:dyDescent="0.2">
      <c r="B252" s="136"/>
      <c r="C252" s="160"/>
      <c r="D252" s="98" t="s">
        <v>24</v>
      </c>
      <c r="E252" s="34">
        <v>0.6</v>
      </c>
      <c r="F252" s="80">
        <v>4.2</v>
      </c>
      <c r="G252" s="80">
        <v>3.9</v>
      </c>
      <c r="H252" s="80">
        <v>1.3</v>
      </c>
      <c r="I252" s="80">
        <v>0.4</v>
      </c>
      <c r="J252" s="80">
        <v>0.1</v>
      </c>
      <c r="K252" s="80" t="s">
        <v>174</v>
      </c>
      <c r="L252" s="35" t="s">
        <v>174</v>
      </c>
      <c r="M252" s="37">
        <v>10.4</v>
      </c>
    </row>
    <row r="253" spans="2:13" ht="15" customHeight="1" x14ac:dyDescent="0.2">
      <c r="B253" s="136"/>
      <c r="C253" s="160"/>
      <c r="D253" s="98" t="s">
        <v>25</v>
      </c>
      <c r="E253" s="34">
        <v>1.9</v>
      </c>
      <c r="F253" s="80">
        <v>4.2</v>
      </c>
      <c r="G253" s="80">
        <v>2.2000000000000002</v>
      </c>
      <c r="H253" s="80">
        <v>0.8</v>
      </c>
      <c r="I253" s="80" t="s">
        <v>174</v>
      </c>
      <c r="J253" s="80">
        <v>0.2</v>
      </c>
      <c r="K253" s="80" t="s">
        <v>174</v>
      </c>
      <c r="L253" s="35" t="s">
        <v>174</v>
      </c>
      <c r="M253" s="37">
        <v>9.1999999999999993</v>
      </c>
    </row>
    <row r="254" spans="2:13" ht="15" customHeight="1" x14ac:dyDescent="0.2">
      <c r="B254" s="136"/>
      <c r="C254" s="160"/>
      <c r="D254" s="98" t="s">
        <v>26</v>
      </c>
      <c r="E254" s="34">
        <v>2.2000000000000002</v>
      </c>
      <c r="F254" s="80">
        <v>4.0999999999999996</v>
      </c>
      <c r="G254" s="80">
        <v>2.2999999999999998</v>
      </c>
      <c r="H254" s="80">
        <v>0.1</v>
      </c>
      <c r="I254" s="80" t="s">
        <v>174</v>
      </c>
      <c r="J254" s="80" t="s">
        <v>174</v>
      </c>
      <c r="K254" s="80" t="s">
        <v>174</v>
      </c>
      <c r="L254" s="35" t="s">
        <v>174</v>
      </c>
      <c r="M254" s="37">
        <v>8.8000000000000007</v>
      </c>
    </row>
    <row r="255" spans="2:13" ht="15" customHeight="1" x14ac:dyDescent="0.2">
      <c r="B255" s="136"/>
      <c r="C255" s="160"/>
      <c r="D255" s="98" t="s">
        <v>27</v>
      </c>
      <c r="E255" s="34">
        <v>1.2</v>
      </c>
      <c r="F255" s="80">
        <v>5.3</v>
      </c>
      <c r="G255" s="80">
        <v>0.7</v>
      </c>
      <c r="H255" s="80">
        <v>0.7</v>
      </c>
      <c r="I255" s="80" t="s">
        <v>174</v>
      </c>
      <c r="J255" s="80" t="s">
        <v>174</v>
      </c>
      <c r="K255" s="80" t="s">
        <v>174</v>
      </c>
      <c r="L255" s="35" t="s">
        <v>174</v>
      </c>
      <c r="M255" s="37">
        <v>7.8</v>
      </c>
    </row>
    <row r="256" spans="2:13" ht="15" customHeight="1" x14ac:dyDescent="0.2">
      <c r="B256" s="136"/>
      <c r="C256" s="160"/>
      <c r="D256" s="98" t="s">
        <v>28</v>
      </c>
      <c r="E256" s="34">
        <v>0.6</v>
      </c>
      <c r="F256" s="80">
        <v>5.4</v>
      </c>
      <c r="G256" s="80">
        <v>1.4</v>
      </c>
      <c r="H256" s="80">
        <v>0.4</v>
      </c>
      <c r="I256" s="80" t="s">
        <v>174</v>
      </c>
      <c r="J256" s="80" t="s">
        <v>174</v>
      </c>
      <c r="K256" s="80" t="s">
        <v>174</v>
      </c>
      <c r="L256" s="35" t="s">
        <v>174</v>
      </c>
      <c r="M256" s="37">
        <v>7.8</v>
      </c>
    </row>
    <row r="257" spans="2:13" ht="15" customHeight="1" x14ac:dyDescent="0.2">
      <c r="B257" s="136"/>
      <c r="C257" s="160"/>
      <c r="D257" s="98" t="s">
        <v>29</v>
      </c>
      <c r="E257" s="34">
        <v>1.4</v>
      </c>
      <c r="F257" s="80">
        <v>2.5</v>
      </c>
      <c r="G257" s="80">
        <v>1.2</v>
      </c>
      <c r="H257" s="80">
        <v>0.2</v>
      </c>
      <c r="I257" s="80">
        <v>0.6</v>
      </c>
      <c r="J257" s="80" t="s">
        <v>174</v>
      </c>
      <c r="K257" s="80" t="s">
        <v>174</v>
      </c>
      <c r="L257" s="35" t="s">
        <v>174</v>
      </c>
      <c r="M257" s="37">
        <v>6</v>
      </c>
    </row>
    <row r="258" spans="2:13" ht="15" customHeight="1" x14ac:dyDescent="0.2">
      <c r="B258" s="136"/>
      <c r="C258" s="160"/>
      <c r="D258" s="99" t="s">
        <v>9</v>
      </c>
      <c r="E258" s="43">
        <v>20.8</v>
      </c>
      <c r="F258" s="86">
        <v>42.1</v>
      </c>
      <c r="G258" s="86">
        <v>42.6</v>
      </c>
      <c r="H258" s="86">
        <v>40.200000000000003</v>
      </c>
      <c r="I258" s="86">
        <v>10.4</v>
      </c>
      <c r="J258" s="86">
        <v>1.4</v>
      </c>
      <c r="K258" s="86" t="s">
        <v>174</v>
      </c>
      <c r="L258" s="44" t="s">
        <v>174</v>
      </c>
      <c r="M258" s="45">
        <v>157.6</v>
      </c>
    </row>
    <row r="259" spans="2:13" ht="15" customHeight="1" x14ac:dyDescent="0.2">
      <c r="B259" s="136"/>
      <c r="C259" s="159" t="s">
        <v>11</v>
      </c>
      <c r="D259" s="100" t="s">
        <v>12</v>
      </c>
      <c r="E259" s="47" t="s">
        <v>174</v>
      </c>
      <c r="F259" s="85">
        <v>0.1</v>
      </c>
      <c r="G259" s="85">
        <v>1.3</v>
      </c>
      <c r="H259" s="85">
        <v>2.8</v>
      </c>
      <c r="I259" s="85" t="s">
        <v>174</v>
      </c>
      <c r="J259" s="85">
        <v>0.1</v>
      </c>
      <c r="K259" s="85" t="s">
        <v>174</v>
      </c>
      <c r="L259" s="48" t="s">
        <v>174</v>
      </c>
      <c r="M259" s="49">
        <v>4.4000000000000004</v>
      </c>
    </row>
    <row r="260" spans="2:13" ht="15" customHeight="1" x14ac:dyDescent="0.2">
      <c r="B260" s="136"/>
      <c r="C260" s="160"/>
      <c r="D260" s="98" t="s">
        <v>13</v>
      </c>
      <c r="E260" s="34" t="s">
        <v>174</v>
      </c>
      <c r="F260" s="80">
        <v>0.4</v>
      </c>
      <c r="G260" s="80">
        <v>1.6</v>
      </c>
      <c r="H260" s="80">
        <v>4.8</v>
      </c>
      <c r="I260" s="80">
        <v>1.6</v>
      </c>
      <c r="J260" s="80">
        <v>0.1</v>
      </c>
      <c r="K260" s="80" t="s">
        <v>174</v>
      </c>
      <c r="L260" s="35" t="s">
        <v>174</v>
      </c>
      <c r="M260" s="37">
        <v>8.5</v>
      </c>
    </row>
    <row r="261" spans="2:13" ht="15" customHeight="1" x14ac:dyDescent="0.2">
      <c r="B261" s="136"/>
      <c r="C261" s="160"/>
      <c r="D261" s="98" t="s">
        <v>14</v>
      </c>
      <c r="E261" s="34" t="s">
        <v>174</v>
      </c>
      <c r="F261" s="80">
        <v>0.3</v>
      </c>
      <c r="G261" s="80">
        <v>1.9</v>
      </c>
      <c r="H261" s="80">
        <v>3.4</v>
      </c>
      <c r="I261" s="80">
        <v>0.6</v>
      </c>
      <c r="J261" s="80" t="s">
        <v>174</v>
      </c>
      <c r="K261" s="80" t="s">
        <v>174</v>
      </c>
      <c r="L261" s="35" t="s">
        <v>174</v>
      </c>
      <c r="M261" s="37">
        <v>6.2</v>
      </c>
    </row>
    <row r="262" spans="2:13" ht="15" customHeight="1" x14ac:dyDescent="0.2">
      <c r="B262" s="136"/>
      <c r="C262" s="160"/>
      <c r="D262" s="98" t="s">
        <v>15</v>
      </c>
      <c r="E262" s="34" t="s">
        <v>174</v>
      </c>
      <c r="F262" s="80">
        <v>0.9</v>
      </c>
      <c r="G262" s="80">
        <v>1.3</v>
      </c>
      <c r="H262" s="80">
        <v>4.0999999999999996</v>
      </c>
      <c r="I262" s="80" t="s">
        <v>174</v>
      </c>
      <c r="J262" s="80">
        <v>0.1</v>
      </c>
      <c r="K262" s="80" t="s">
        <v>174</v>
      </c>
      <c r="L262" s="35" t="s">
        <v>174</v>
      </c>
      <c r="M262" s="37">
        <v>6.3</v>
      </c>
    </row>
    <row r="263" spans="2:13" ht="15" customHeight="1" x14ac:dyDescent="0.2">
      <c r="B263" s="136"/>
      <c r="C263" s="160"/>
      <c r="D263" s="98" t="s">
        <v>16</v>
      </c>
      <c r="E263" s="34">
        <v>0.1</v>
      </c>
      <c r="F263" s="80">
        <v>0.8</v>
      </c>
      <c r="G263" s="80">
        <v>3.2</v>
      </c>
      <c r="H263" s="80">
        <v>1.4</v>
      </c>
      <c r="I263" s="80">
        <v>0.6</v>
      </c>
      <c r="J263" s="80">
        <v>0.1</v>
      </c>
      <c r="K263" s="80" t="s">
        <v>174</v>
      </c>
      <c r="L263" s="35" t="s">
        <v>174</v>
      </c>
      <c r="M263" s="37">
        <v>6.3</v>
      </c>
    </row>
    <row r="264" spans="2:13" ht="15" customHeight="1" x14ac:dyDescent="0.2">
      <c r="B264" s="136"/>
      <c r="C264" s="160"/>
      <c r="D264" s="98" t="s">
        <v>17</v>
      </c>
      <c r="E264" s="34">
        <v>1.6</v>
      </c>
      <c r="F264" s="80">
        <v>2.5</v>
      </c>
      <c r="G264" s="80">
        <v>2.4</v>
      </c>
      <c r="H264" s="80">
        <v>1.3</v>
      </c>
      <c r="I264" s="80" t="s">
        <v>174</v>
      </c>
      <c r="J264" s="80" t="s">
        <v>174</v>
      </c>
      <c r="K264" s="80" t="s">
        <v>174</v>
      </c>
      <c r="L264" s="35" t="s">
        <v>174</v>
      </c>
      <c r="M264" s="37">
        <v>7.8</v>
      </c>
    </row>
    <row r="265" spans="2:13" ht="15" customHeight="1" x14ac:dyDescent="0.2">
      <c r="B265" s="136"/>
      <c r="C265" s="160"/>
      <c r="D265" s="98" t="s">
        <v>18</v>
      </c>
      <c r="E265" s="34">
        <v>1</v>
      </c>
      <c r="F265" s="80">
        <v>2.2999999999999998</v>
      </c>
      <c r="G265" s="80">
        <v>2.4</v>
      </c>
      <c r="H265" s="80">
        <v>3</v>
      </c>
      <c r="I265" s="80" t="s">
        <v>174</v>
      </c>
      <c r="J265" s="80" t="s">
        <v>174</v>
      </c>
      <c r="K265" s="80" t="s">
        <v>174</v>
      </c>
      <c r="L265" s="35" t="s">
        <v>174</v>
      </c>
      <c r="M265" s="37">
        <v>8.6999999999999993</v>
      </c>
    </row>
    <row r="266" spans="2:13" ht="15" customHeight="1" x14ac:dyDescent="0.2">
      <c r="B266" s="136"/>
      <c r="C266" s="160"/>
      <c r="D266" s="98" t="s">
        <v>19</v>
      </c>
      <c r="E266" s="34" t="s">
        <v>174</v>
      </c>
      <c r="F266" s="80">
        <v>1.9</v>
      </c>
      <c r="G266" s="80">
        <v>4.2</v>
      </c>
      <c r="H266" s="80">
        <v>3.3</v>
      </c>
      <c r="I266" s="80">
        <v>0.3</v>
      </c>
      <c r="J266" s="80">
        <v>0.2</v>
      </c>
      <c r="K266" s="80" t="s">
        <v>174</v>
      </c>
      <c r="L266" s="35" t="s">
        <v>174</v>
      </c>
      <c r="M266" s="37">
        <v>9.8000000000000007</v>
      </c>
    </row>
    <row r="267" spans="2:13" ht="15" customHeight="1" x14ac:dyDescent="0.2">
      <c r="B267" s="136"/>
      <c r="C267" s="160"/>
      <c r="D267" s="98" t="s">
        <v>20</v>
      </c>
      <c r="E267" s="34">
        <v>1.7</v>
      </c>
      <c r="F267" s="80">
        <v>1.7</v>
      </c>
      <c r="G267" s="80">
        <v>3.7</v>
      </c>
      <c r="H267" s="80">
        <v>3.7</v>
      </c>
      <c r="I267" s="80">
        <v>0.6</v>
      </c>
      <c r="J267" s="80">
        <v>0.1</v>
      </c>
      <c r="K267" s="80" t="s">
        <v>174</v>
      </c>
      <c r="L267" s="35" t="s">
        <v>174</v>
      </c>
      <c r="M267" s="37">
        <v>11.5</v>
      </c>
    </row>
    <row r="268" spans="2:13" ht="15" customHeight="1" x14ac:dyDescent="0.2">
      <c r="B268" s="136"/>
      <c r="C268" s="160"/>
      <c r="D268" s="98" t="s">
        <v>21</v>
      </c>
      <c r="E268" s="34">
        <v>0.9</v>
      </c>
      <c r="F268" s="80">
        <v>3.3</v>
      </c>
      <c r="G268" s="80">
        <v>2.2999999999999998</v>
      </c>
      <c r="H268" s="80">
        <v>3.8</v>
      </c>
      <c r="I268" s="80">
        <v>2</v>
      </c>
      <c r="J268" s="80" t="s">
        <v>174</v>
      </c>
      <c r="K268" s="80" t="s">
        <v>174</v>
      </c>
      <c r="L268" s="35" t="s">
        <v>174</v>
      </c>
      <c r="M268" s="37">
        <v>12.3</v>
      </c>
    </row>
    <row r="269" spans="2:13" ht="15" customHeight="1" x14ac:dyDescent="0.2">
      <c r="B269" s="136"/>
      <c r="C269" s="160"/>
      <c r="D269" s="98" t="s">
        <v>22</v>
      </c>
      <c r="E269" s="34">
        <v>1.3</v>
      </c>
      <c r="F269" s="80">
        <v>2.8</v>
      </c>
      <c r="G269" s="80">
        <v>4.5999999999999996</v>
      </c>
      <c r="H269" s="80">
        <v>3.8</v>
      </c>
      <c r="I269" s="80">
        <v>1.1000000000000001</v>
      </c>
      <c r="J269" s="80">
        <v>0.1</v>
      </c>
      <c r="K269" s="80" t="s">
        <v>174</v>
      </c>
      <c r="L269" s="35" t="s">
        <v>174</v>
      </c>
      <c r="M269" s="37">
        <v>13.8</v>
      </c>
    </row>
    <row r="270" spans="2:13" ht="15" customHeight="1" x14ac:dyDescent="0.2">
      <c r="B270" s="136"/>
      <c r="C270" s="160"/>
      <c r="D270" s="98" t="s">
        <v>23</v>
      </c>
      <c r="E270" s="34">
        <v>1.5</v>
      </c>
      <c r="F270" s="80">
        <v>4.9000000000000004</v>
      </c>
      <c r="G270" s="80">
        <v>4.9000000000000004</v>
      </c>
      <c r="H270" s="80">
        <v>1.7</v>
      </c>
      <c r="I270" s="80">
        <v>0.6</v>
      </c>
      <c r="J270" s="80" t="s">
        <v>174</v>
      </c>
      <c r="K270" s="80" t="s">
        <v>174</v>
      </c>
      <c r="L270" s="35" t="s">
        <v>174</v>
      </c>
      <c r="M270" s="37">
        <v>13.6</v>
      </c>
    </row>
    <row r="271" spans="2:13" ht="15" customHeight="1" x14ac:dyDescent="0.2">
      <c r="B271" s="136"/>
      <c r="C271" s="160"/>
      <c r="D271" s="98" t="s">
        <v>24</v>
      </c>
      <c r="E271" s="34">
        <v>1.2</v>
      </c>
      <c r="F271" s="80">
        <v>4.2</v>
      </c>
      <c r="G271" s="80">
        <v>3.4</v>
      </c>
      <c r="H271" s="80">
        <v>0.9</v>
      </c>
      <c r="I271" s="80" t="s">
        <v>174</v>
      </c>
      <c r="J271" s="80">
        <v>0.2</v>
      </c>
      <c r="K271" s="80" t="s">
        <v>174</v>
      </c>
      <c r="L271" s="35" t="s">
        <v>174</v>
      </c>
      <c r="M271" s="37">
        <v>9.8000000000000007</v>
      </c>
    </row>
    <row r="272" spans="2:13" ht="15" customHeight="1" x14ac:dyDescent="0.2">
      <c r="B272" s="136"/>
      <c r="C272" s="160"/>
      <c r="D272" s="98" t="s">
        <v>25</v>
      </c>
      <c r="E272" s="34">
        <v>0.7</v>
      </c>
      <c r="F272" s="80">
        <v>5.2</v>
      </c>
      <c r="G272" s="80">
        <v>2.2000000000000002</v>
      </c>
      <c r="H272" s="80">
        <v>0.8</v>
      </c>
      <c r="I272" s="80" t="s">
        <v>174</v>
      </c>
      <c r="J272" s="80" t="s">
        <v>174</v>
      </c>
      <c r="K272" s="80" t="s">
        <v>174</v>
      </c>
      <c r="L272" s="35" t="s">
        <v>174</v>
      </c>
      <c r="M272" s="37">
        <v>8.8000000000000007</v>
      </c>
    </row>
    <row r="273" spans="2:13" ht="15" customHeight="1" x14ac:dyDescent="0.2">
      <c r="B273" s="136"/>
      <c r="C273" s="160"/>
      <c r="D273" s="98" t="s">
        <v>26</v>
      </c>
      <c r="E273" s="34">
        <v>2.2999999999999998</v>
      </c>
      <c r="F273" s="80">
        <v>6.3</v>
      </c>
      <c r="G273" s="80">
        <v>1.1000000000000001</v>
      </c>
      <c r="H273" s="80">
        <v>0.8</v>
      </c>
      <c r="I273" s="80" t="s">
        <v>174</v>
      </c>
      <c r="J273" s="80" t="s">
        <v>174</v>
      </c>
      <c r="K273" s="80" t="s">
        <v>174</v>
      </c>
      <c r="L273" s="35" t="s">
        <v>174</v>
      </c>
      <c r="M273" s="37">
        <v>10.6</v>
      </c>
    </row>
    <row r="274" spans="2:13" ht="15" customHeight="1" x14ac:dyDescent="0.2">
      <c r="B274" s="136"/>
      <c r="C274" s="160"/>
      <c r="D274" s="98" t="s">
        <v>27</v>
      </c>
      <c r="E274" s="34">
        <v>1.9</v>
      </c>
      <c r="F274" s="80">
        <v>5.7</v>
      </c>
      <c r="G274" s="80">
        <v>1.2</v>
      </c>
      <c r="H274" s="80">
        <v>0.1</v>
      </c>
      <c r="I274" s="80" t="s">
        <v>174</v>
      </c>
      <c r="J274" s="80" t="s">
        <v>174</v>
      </c>
      <c r="K274" s="80" t="s">
        <v>174</v>
      </c>
      <c r="L274" s="35" t="s">
        <v>174</v>
      </c>
      <c r="M274" s="37">
        <v>8.9</v>
      </c>
    </row>
    <row r="275" spans="2:13" ht="15" customHeight="1" x14ac:dyDescent="0.2">
      <c r="B275" s="136"/>
      <c r="C275" s="160"/>
      <c r="D275" s="98" t="s">
        <v>28</v>
      </c>
      <c r="E275" s="34">
        <v>2.7</v>
      </c>
      <c r="F275" s="80">
        <v>3.4</v>
      </c>
      <c r="G275" s="80">
        <v>0.7</v>
      </c>
      <c r="H275" s="80">
        <v>0.3</v>
      </c>
      <c r="I275" s="80" t="s">
        <v>174</v>
      </c>
      <c r="J275" s="80" t="s">
        <v>174</v>
      </c>
      <c r="K275" s="80" t="s">
        <v>174</v>
      </c>
      <c r="L275" s="35" t="s">
        <v>174</v>
      </c>
      <c r="M275" s="37">
        <v>7</v>
      </c>
    </row>
    <row r="276" spans="2:13" ht="15" customHeight="1" x14ac:dyDescent="0.2">
      <c r="B276" s="136"/>
      <c r="C276" s="160"/>
      <c r="D276" s="98" t="s">
        <v>29</v>
      </c>
      <c r="E276" s="34">
        <v>5</v>
      </c>
      <c r="F276" s="80">
        <v>3.6</v>
      </c>
      <c r="G276" s="80">
        <v>1.4</v>
      </c>
      <c r="H276" s="80">
        <v>0.6</v>
      </c>
      <c r="I276" s="80">
        <v>0.6</v>
      </c>
      <c r="J276" s="80" t="s">
        <v>174</v>
      </c>
      <c r="K276" s="80" t="s">
        <v>174</v>
      </c>
      <c r="L276" s="35" t="s">
        <v>174</v>
      </c>
      <c r="M276" s="37">
        <v>11.2</v>
      </c>
    </row>
    <row r="277" spans="2:13" ht="15" customHeight="1" x14ac:dyDescent="0.2">
      <c r="B277" s="136"/>
      <c r="C277" s="161"/>
      <c r="D277" s="65" t="s">
        <v>9</v>
      </c>
      <c r="E277" s="57">
        <v>21.9</v>
      </c>
      <c r="F277" s="84">
        <v>50.2</v>
      </c>
      <c r="G277" s="84">
        <v>43.6</v>
      </c>
      <c r="H277" s="84">
        <v>40.6</v>
      </c>
      <c r="I277" s="84">
        <v>8.1</v>
      </c>
      <c r="J277" s="84">
        <v>1</v>
      </c>
      <c r="K277" s="84" t="s">
        <v>174</v>
      </c>
      <c r="L277" s="58" t="s">
        <v>174</v>
      </c>
      <c r="M277" s="59">
        <v>165.4</v>
      </c>
    </row>
    <row r="278" spans="2:13" ht="15" customHeight="1" x14ac:dyDescent="0.2">
      <c r="B278" s="136"/>
      <c r="C278" s="152" t="s">
        <v>9</v>
      </c>
      <c r="D278" s="101" t="s">
        <v>12</v>
      </c>
      <c r="E278" s="34" t="s">
        <v>174</v>
      </c>
      <c r="F278" s="80">
        <v>0.3</v>
      </c>
      <c r="G278" s="80">
        <v>3.4</v>
      </c>
      <c r="H278" s="80">
        <v>6.3</v>
      </c>
      <c r="I278" s="80">
        <v>0.3</v>
      </c>
      <c r="J278" s="80">
        <v>0.5</v>
      </c>
      <c r="K278" s="80" t="s">
        <v>174</v>
      </c>
      <c r="L278" s="35" t="s">
        <v>174</v>
      </c>
      <c r="M278" s="37">
        <v>10.7</v>
      </c>
    </row>
    <row r="279" spans="2:13" ht="15" customHeight="1" x14ac:dyDescent="0.2">
      <c r="B279" s="136"/>
      <c r="C279" s="160"/>
      <c r="D279" s="98" t="s">
        <v>13</v>
      </c>
      <c r="E279" s="34" t="s">
        <v>174</v>
      </c>
      <c r="F279" s="80">
        <v>0.4</v>
      </c>
      <c r="G279" s="80">
        <v>2.2000000000000002</v>
      </c>
      <c r="H279" s="80">
        <v>9.3000000000000007</v>
      </c>
      <c r="I279" s="80">
        <v>2.5</v>
      </c>
      <c r="J279" s="80">
        <v>0.3</v>
      </c>
      <c r="K279" s="80" t="s">
        <v>174</v>
      </c>
      <c r="L279" s="35" t="s">
        <v>174</v>
      </c>
      <c r="M279" s="37">
        <v>14.8</v>
      </c>
    </row>
    <row r="280" spans="2:13" ht="15" customHeight="1" x14ac:dyDescent="0.2">
      <c r="B280" s="136"/>
      <c r="C280" s="160"/>
      <c r="D280" s="98" t="s">
        <v>14</v>
      </c>
      <c r="E280" s="34" t="s">
        <v>174</v>
      </c>
      <c r="F280" s="80">
        <v>0.8</v>
      </c>
      <c r="G280" s="80">
        <v>3.7</v>
      </c>
      <c r="H280" s="80">
        <v>7.7</v>
      </c>
      <c r="I280" s="80">
        <v>2.8</v>
      </c>
      <c r="J280" s="80">
        <v>0.1</v>
      </c>
      <c r="K280" s="80" t="s">
        <v>174</v>
      </c>
      <c r="L280" s="35" t="s">
        <v>174</v>
      </c>
      <c r="M280" s="37">
        <v>15</v>
      </c>
    </row>
    <row r="281" spans="2:13" ht="15" customHeight="1" x14ac:dyDescent="0.2">
      <c r="B281" s="136"/>
      <c r="C281" s="160"/>
      <c r="D281" s="98" t="s">
        <v>15</v>
      </c>
      <c r="E281" s="34" t="s">
        <v>174</v>
      </c>
      <c r="F281" s="80">
        <v>1.3</v>
      </c>
      <c r="G281" s="80">
        <v>2.9</v>
      </c>
      <c r="H281" s="80">
        <v>6.7</v>
      </c>
      <c r="I281" s="80">
        <v>0.9</v>
      </c>
      <c r="J281" s="80">
        <v>0.1</v>
      </c>
      <c r="K281" s="80" t="s">
        <v>174</v>
      </c>
      <c r="L281" s="35" t="s">
        <v>174</v>
      </c>
      <c r="M281" s="37">
        <v>11.8</v>
      </c>
    </row>
    <row r="282" spans="2:13" ht="15" customHeight="1" x14ac:dyDescent="0.2">
      <c r="B282" s="136"/>
      <c r="C282" s="160"/>
      <c r="D282" s="98" t="s">
        <v>16</v>
      </c>
      <c r="E282" s="34">
        <v>0.4</v>
      </c>
      <c r="F282" s="80">
        <v>2.6</v>
      </c>
      <c r="G282" s="80">
        <v>5.9</v>
      </c>
      <c r="H282" s="80">
        <v>2.6</v>
      </c>
      <c r="I282" s="80">
        <v>2.1</v>
      </c>
      <c r="J282" s="80">
        <v>0.2</v>
      </c>
      <c r="K282" s="80" t="s">
        <v>174</v>
      </c>
      <c r="L282" s="35" t="s">
        <v>174</v>
      </c>
      <c r="M282" s="37">
        <v>13.8</v>
      </c>
    </row>
    <row r="283" spans="2:13" ht="15" customHeight="1" x14ac:dyDescent="0.2">
      <c r="B283" s="136"/>
      <c r="C283" s="160"/>
      <c r="D283" s="98" t="s">
        <v>17</v>
      </c>
      <c r="E283" s="34">
        <v>4</v>
      </c>
      <c r="F283" s="80">
        <v>3.8</v>
      </c>
      <c r="G283" s="80">
        <v>4.4000000000000004</v>
      </c>
      <c r="H283" s="80">
        <v>2.7</v>
      </c>
      <c r="I283" s="80" t="s">
        <v>174</v>
      </c>
      <c r="J283" s="80">
        <v>0</v>
      </c>
      <c r="K283" s="80" t="s">
        <v>174</v>
      </c>
      <c r="L283" s="35" t="s">
        <v>174</v>
      </c>
      <c r="M283" s="37">
        <v>14.9</v>
      </c>
    </row>
    <row r="284" spans="2:13" ht="15" customHeight="1" x14ac:dyDescent="0.2">
      <c r="B284" s="136"/>
      <c r="C284" s="160"/>
      <c r="D284" s="98" t="s">
        <v>18</v>
      </c>
      <c r="E284" s="34">
        <v>2.6</v>
      </c>
      <c r="F284" s="80">
        <v>4.9000000000000004</v>
      </c>
      <c r="G284" s="80">
        <v>5.0999999999999996</v>
      </c>
      <c r="H284" s="80">
        <v>4.5999999999999996</v>
      </c>
      <c r="I284" s="80" t="s">
        <v>174</v>
      </c>
      <c r="J284" s="80">
        <v>0.1</v>
      </c>
      <c r="K284" s="80" t="s">
        <v>174</v>
      </c>
      <c r="L284" s="35" t="s">
        <v>174</v>
      </c>
      <c r="M284" s="37">
        <v>17.3</v>
      </c>
    </row>
    <row r="285" spans="2:13" ht="15" customHeight="1" x14ac:dyDescent="0.2">
      <c r="B285" s="136"/>
      <c r="C285" s="160"/>
      <c r="D285" s="98" t="s">
        <v>19</v>
      </c>
      <c r="E285" s="34">
        <v>1.4</v>
      </c>
      <c r="F285" s="80">
        <v>3.9</v>
      </c>
      <c r="G285" s="80">
        <v>6.5</v>
      </c>
      <c r="H285" s="80">
        <v>6.9</v>
      </c>
      <c r="I285" s="80">
        <v>0.3</v>
      </c>
      <c r="J285" s="80">
        <v>0.2</v>
      </c>
      <c r="K285" s="80" t="s">
        <v>174</v>
      </c>
      <c r="L285" s="35" t="s">
        <v>174</v>
      </c>
      <c r="M285" s="37">
        <v>19.2</v>
      </c>
    </row>
    <row r="286" spans="2:13" ht="15" customHeight="1" x14ac:dyDescent="0.2">
      <c r="B286" s="136"/>
      <c r="C286" s="160"/>
      <c r="D286" s="98" t="s">
        <v>20</v>
      </c>
      <c r="E286" s="34">
        <v>2.6</v>
      </c>
      <c r="F286" s="80">
        <v>2.2000000000000002</v>
      </c>
      <c r="G286" s="80">
        <v>8.1</v>
      </c>
      <c r="H286" s="80">
        <v>7.8</v>
      </c>
      <c r="I286" s="80">
        <v>1.5</v>
      </c>
      <c r="J286" s="80">
        <v>0.4</v>
      </c>
      <c r="K286" s="80" t="s">
        <v>174</v>
      </c>
      <c r="L286" s="35" t="s">
        <v>174</v>
      </c>
      <c r="M286" s="37">
        <v>22.5</v>
      </c>
    </row>
    <row r="287" spans="2:13" ht="15" customHeight="1" x14ac:dyDescent="0.2">
      <c r="B287" s="136"/>
      <c r="C287" s="160"/>
      <c r="D287" s="98" t="s">
        <v>21</v>
      </c>
      <c r="E287" s="34">
        <v>2.4</v>
      </c>
      <c r="F287" s="80">
        <v>4.9000000000000004</v>
      </c>
      <c r="G287" s="80">
        <v>5.4</v>
      </c>
      <c r="H287" s="80">
        <v>7.9</v>
      </c>
      <c r="I287" s="80">
        <v>4.2</v>
      </c>
      <c r="J287" s="80" t="s">
        <v>174</v>
      </c>
      <c r="K287" s="80" t="s">
        <v>174</v>
      </c>
      <c r="L287" s="35" t="s">
        <v>174</v>
      </c>
      <c r="M287" s="37">
        <v>24.8</v>
      </c>
    </row>
    <row r="288" spans="2:13" ht="15" customHeight="1" x14ac:dyDescent="0.2">
      <c r="B288" s="136"/>
      <c r="C288" s="160"/>
      <c r="D288" s="98" t="s">
        <v>22</v>
      </c>
      <c r="E288" s="34">
        <v>4.3</v>
      </c>
      <c r="F288" s="80">
        <v>4.8</v>
      </c>
      <c r="G288" s="80">
        <v>8</v>
      </c>
      <c r="H288" s="80">
        <v>8.1999999999999993</v>
      </c>
      <c r="I288" s="80">
        <v>1.4</v>
      </c>
      <c r="J288" s="80">
        <v>0.2</v>
      </c>
      <c r="K288" s="80" t="s">
        <v>174</v>
      </c>
      <c r="L288" s="35" t="s">
        <v>174</v>
      </c>
      <c r="M288" s="37">
        <v>26.7</v>
      </c>
    </row>
    <row r="289" spans="2:13" ht="15" customHeight="1" x14ac:dyDescent="0.2">
      <c r="B289" s="136"/>
      <c r="C289" s="160"/>
      <c r="D289" s="98" t="s">
        <v>23</v>
      </c>
      <c r="E289" s="34">
        <v>3.6</v>
      </c>
      <c r="F289" s="80">
        <v>8.3000000000000007</v>
      </c>
      <c r="G289" s="80">
        <v>9.1</v>
      </c>
      <c r="H289" s="80">
        <v>3.3</v>
      </c>
      <c r="I289" s="80">
        <v>1</v>
      </c>
      <c r="J289" s="80" t="s">
        <v>174</v>
      </c>
      <c r="K289" s="80" t="s">
        <v>174</v>
      </c>
      <c r="L289" s="35" t="s">
        <v>174</v>
      </c>
      <c r="M289" s="37">
        <v>25.2</v>
      </c>
    </row>
    <row r="290" spans="2:13" ht="15" customHeight="1" x14ac:dyDescent="0.2">
      <c r="B290" s="136"/>
      <c r="C290" s="160"/>
      <c r="D290" s="98" t="s">
        <v>24</v>
      </c>
      <c r="E290" s="34">
        <v>1.8</v>
      </c>
      <c r="F290" s="80">
        <v>8.4</v>
      </c>
      <c r="G290" s="80">
        <v>7.3</v>
      </c>
      <c r="H290" s="80">
        <v>2.1</v>
      </c>
      <c r="I290" s="80">
        <v>0.4</v>
      </c>
      <c r="J290" s="80">
        <v>0.2</v>
      </c>
      <c r="K290" s="80" t="s">
        <v>174</v>
      </c>
      <c r="L290" s="35" t="s">
        <v>174</v>
      </c>
      <c r="M290" s="37">
        <v>20.2</v>
      </c>
    </row>
    <row r="291" spans="2:13" ht="15" customHeight="1" x14ac:dyDescent="0.2">
      <c r="B291" s="136"/>
      <c r="C291" s="160"/>
      <c r="D291" s="98" t="s">
        <v>25</v>
      </c>
      <c r="E291" s="34">
        <v>2.6</v>
      </c>
      <c r="F291" s="80">
        <v>9.4</v>
      </c>
      <c r="G291" s="80">
        <v>4.4000000000000004</v>
      </c>
      <c r="H291" s="80">
        <v>1.6</v>
      </c>
      <c r="I291" s="80" t="s">
        <v>174</v>
      </c>
      <c r="J291" s="80">
        <v>0.2</v>
      </c>
      <c r="K291" s="80" t="s">
        <v>174</v>
      </c>
      <c r="L291" s="35" t="s">
        <v>174</v>
      </c>
      <c r="M291" s="37">
        <v>18</v>
      </c>
    </row>
    <row r="292" spans="2:13" ht="15" customHeight="1" x14ac:dyDescent="0.2">
      <c r="B292" s="136"/>
      <c r="C292" s="160"/>
      <c r="D292" s="98" t="s">
        <v>26</v>
      </c>
      <c r="E292" s="34">
        <v>4.5</v>
      </c>
      <c r="F292" s="80">
        <v>10.5</v>
      </c>
      <c r="G292" s="80">
        <v>3.5</v>
      </c>
      <c r="H292" s="80">
        <v>0.9</v>
      </c>
      <c r="I292" s="80" t="s">
        <v>174</v>
      </c>
      <c r="J292" s="80" t="s">
        <v>174</v>
      </c>
      <c r="K292" s="80" t="s">
        <v>174</v>
      </c>
      <c r="L292" s="35" t="s">
        <v>174</v>
      </c>
      <c r="M292" s="37">
        <v>19.399999999999999</v>
      </c>
    </row>
    <row r="293" spans="2:13" ht="15" customHeight="1" x14ac:dyDescent="0.2">
      <c r="B293" s="136"/>
      <c r="C293" s="160"/>
      <c r="D293" s="98" t="s">
        <v>27</v>
      </c>
      <c r="E293" s="34">
        <v>3</v>
      </c>
      <c r="F293" s="80">
        <v>11</v>
      </c>
      <c r="G293" s="80">
        <v>1.9</v>
      </c>
      <c r="H293" s="80">
        <v>0.8</v>
      </c>
      <c r="I293" s="80" t="s">
        <v>174</v>
      </c>
      <c r="J293" s="80" t="s">
        <v>174</v>
      </c>
      <c r="K293" s="80" t="s">
        <v>174</v>
      </c>
      <c r="L293" s="35" t="s">
        <v>174</v>
      </c>
      <c r="M293" s="37">
        <v>16.7</v>
      </c>
    </row>
    <row r="294" spans="2:13" ht="15" customHeight="1" x14ac:dyDescent="0.2">
      <c r="B294" s="136"/>
      <c r="C294" s="160"/>
      <c r="D294" s="98" t="s">
        <v>28</v>
      </c>
      <c r="E294" s="34">
        <v>3.3</v>
      </c>
      <c r="F294" s="80">
        <v>8.8000000000000007</v>
      </c>
      <c r="G294" s="80">
        <v>2</v>
      </c>
      <c r="H294" s="80">
        <v>0.6</v>
      </c>
      <c r="I294" s="80" t="s">
        <v>174</v>
      </c>
      <c r="J294" s="80" t="s">
        <v>174</v>
      </c>
      <c r="K294" s="80" t="s">
        <v>174</v>
      </c>
      <c r="L294" s="35" t="s">
        <v>174</v>
      </c>
      <c r="M294" s="37">
        <v>14.8</v>
      </c>
    </row>
    <row r="295" spans="2:13" ht="15" customHeight="1" x14ac:dyDescent="0.2">
      <c r="B295" s="136"/>
      <c r="C295" s="160"/>
      <c r="D295" s="98" t="s">
        <v>29</v>
      </c>
      <c r="E295" s="34">
        <v>6.4</v>
      </c>
      <c r="F295" s="80">
        <v>6.1</v>
      </c>
      <c r="G295" s="80">
        <v>2.6</v>
      </c>
      <c r="H295" s="80">
        <v>0.8</v>
      </c>
      <c r="I295" s="80">
        <v>1.3</v>
      </c>
      <c r="J295" s="80" t="s">
        <v>174</v>
      </c>
      <c r="K295" s="80" t="s">
        <v>174</v>
      </c>
      <c r="L295" s="35" t="s">
        <v>174</v>
      </c>
      <c r="M295" s="37">
        <v>17.2</v>
      </c>
    </row>
    <row r="296" spans="2:13" ht="15" customHeight="1" x14ac:dyDescent="0.2">
      <c r="B296" s="138"/>
      <c r="C296" s="162"/>
      <c r="D296" s="102" t="s">
        <v>9</v>
      </c>
      <c r="E296" s="103">
        <v>42.8</v>
      </c>
      <c r="F296" s="104">
        <v>92.3</v>
      </c>
      <c r="G296" s="104">
        <v>86.2</v>
      </c>
      <c r="H296" s="104">
        <v>80.8</v>
      </c>
      <c r="I296" s="104">
        <v>18.5</v>
      </c>
      <c r="J296" s="104">
        <v>2.5</v>
      </c>
      <c r="K296" s="104" t="s">
        <v>174</v>
      </c>
      <c r="L296" s="105" t="s">
        <v>174</v>
      </c>
      <c r="M296" s="106">
        <v>323.10000000000002</v>
      </c>
    </row>
    <row r="297" spans="2:13" ht="15" customHeight="1" x14ac:dyDescent="0.2">
      <c r="B297" s="145" t="s">
        <v>111</v>
      </c>
      <c r="C297" s="158" t="s">
        <v>10</v>
      </c>
      <c r="D297" s="97" t="s">
        <v>12</v>
      </c>
      <c r="E297" s="21" t="s">
        <v>174</v>
      </c>
      <c r="F297" s="77" t="s">
        <v>174</v>
      </c>
      <c r="G297" s="77">
        <v>1.3</v>
      </c>
      <c r="H297" s="77">
        <v>1.5</v>
      </c>
      <c r="I297" s="77">
        <v>0.6</v>
      </c>
      <c r="J297" s="77" t="s">
        <v>174</v>
      </c>
      <c r="K297" s="77">
        <v>0</v>
      </c>
      <c r="L297" s="22">
        <v>0</v>
      </c>
      <c r="M297" s="27">
        <v>3.4</v>
      </c>
    </row>
    <row r="298" spans="2:13" ht="15" customHeight="1" x14ac:dyDescent="0.2">
      <c r="B298" s="136"/>
      <c r="C298" s="160"/>
      <c r="D298" s="98" t="s">
        <v>13</v>
      </c>
      <c r="E298" s="34" t="s">
        <v>174</v>
      </c>
      <c r="F298" s="80" t="s">
        <v>174</v>
      </c>
      <c r="G298" s="80">
        <v>0.5</v>
      </c>
      <c r="H298" s="80">
        <v>2.2000000000000002</v>
      </c>
      <c r="I298" s="80">
        <v>1</v>
      </c>
      <c r="J298" s="80">
        <v>0.1</v>
      </c>
      <c r="K298" s="80" t="s">
        <v>174</v>
      </c>
      <c r="L298" s="35" t="s">
        <v>174</v>
      </c>
      <c r="M298" s="37">
        <v>3.9</v>
      </c>
    </row>
    <row r="299" spans="2:13" ht="15" customHeight="1" x14ac:dyDescent="0.2">
      <c r="B299" s="136"/>
      <c r="C299" s="160"/>
      <c r="D299" s="98" t="s">
        <v>14</v>
      </c>
      <c r="E299" s="34" t="s">
        <v>174</v>
      </c>
      <c r="F299" s="80">
        <v>0.2</v>
      </c>
      <c r="G299" s="80">
        <v>0.6</v>
      </c>
      <c r="H299" s="80">
        <v>1.6</v>
      </c>
      <c r="I299" s="80">
        <v>1.2</v>
      </c>
      <c r="J299" s="80">
        <v>0.1</v>
      </c>
      <c r="K299" s="80">
        <v>0</v>
      </c>
      <c r="L299" s="35" t="s">
        <v>174</v>
      </c>
      <c r="M299" s="37">
        <v>3.8</v>
      </c>
    </row>
    <row r="300" spans="2:13" ht="15" customHeight="1" x14ac:dyDescent="0.2">
      <c r="B300" s="136"/>
      <c r="C300" s="160"/>
      <c r="D300" s="98" t="s">
        <v>15</v>
      </c>
      <c r="E300" s="34" t="s">
        <v>174</v>
      </c>
      <c r="F300" s="80">
        <v>0.5</v>
      </c>
      <c r="G300" s="80">
        <v>0.3</v>
      </c>
      <c r="H300" s="80">
        <v>2</v>
      </c>
      <c r="I300" s="80">
        <v>0.5</v>
      </c>
      <c r="J300" s="80">
        <v>0</v>
      </c>
      <c r="K300" s="80" t="s">
        <v>174</v>
      </c>
      <c r="L300" s="35" t="s">
        <v>174</v>
      </c>
      <c r="M300" s="37">
        <v>3.2</v>
      </c>
    </row>
    <row r="301" spans="2:13" ht="15" customHeight="1" x14ac:dyDescent="0.2">
      <c r="B301" s="136"/>
      <c r="C301" s="160"/>
      <c r="D301" s="98" t="s">
        <v>16</v>
      </c>
      <c r="E301" s="34">
        <v>0.3</v>
      </c>
      <c r="F301" s="80">
        <v>0.5</v>
      </c>
      <c r="G301" s="80">
        <v>1.4</v>
      </c>
      <c r="H301" s="80">
        <v>2.2999999999999998</v>
      </c>
      <c r="I301" s="80">
        <v>0.3</v>
      </c>
      <c r="J301" s="80">
        <v>0.2</v>
      </c>
      <c r="K301" s="80" t="s">
        <v>174</v>
      </c>
      <c r="L301" s="35">
        <v>0</v>
      </c>
      <c r="M301" s="37">
        <v>5</v>
      </c>
    </row>
    <row r="302" spans="2:13" ht="15" customHeight="1" x14ac:dyDescent="0.2">
      <c r="B302" s="136"/>
      <c r="C302" s="160"/>
      <c r="D302" s="98" t="s">
        <v>17</v>
      </c>
      <c r="E302" s="34" t="s">
        <v>174</v>
      </c>
      <c r="F302" s="80">
        <v>0.9</v>
      </c>
      <c r="G302" s="80">
        <v>1.2</v>
      </c>
      <c r="H302" s="80">
        <v>0.8</v>
      </c>
      <c r="I302" s="80">
        <v>0.5</v>
      </c>
      <c r="J302" s="80" t="s">
        <v>174</v>
      </c>
      <c r="K302" s="80" t="s">
        <v>174</v>
      </c>
      <c r="L302" s="35" t="s">
        <v>174</v>
      </c>
      <c r="M302" s="37">
        <v>3.5</v>
      </c>
    </row>
    <row r="303" spans="2:13" ht="15" customHeight="1" x14ac:dyDescent="0.2">
      <c r="B303" s="136"/>
      <c r="C303" s="160"/>
      <c r="D303" s="98" t="s">
        <v>18</v>
      </c>
      <c r="E303" s="34">
        <v>0.2</v>
      </c>
      <c r="F303" s="80">
        <v>1</v>
      </c>
      <c r="G303" s="80">
        <v>1.3</v>
      </c>
      <c r="H303" s="80">
        <v>0.3</v>
      </c>
      <c r="I303" s="80">
        <v>0.5</v>
      </c>
      <c r="J303" s="80" t="s">
        <v>174</v>
      </c>
      <c r="K303" s="80">
        <v>0</v>
      </c>
      <c r="L303" s="35" t="s">
        <v>174</v>
      </c>
      <c r="M303" s="37">
        <v>3.4</v>
      </c>
    </row>
    <row r="304" spans="2:13" ht="15" customHeight="1" x14ac:dyDescent="0.2">
      <c r="B304" s="136"/>
      <c r="C304" s="160"/>
      <c r="D304" s="98" t="s">
        <v>19</v>
      </c>
      <c r="E304" s="34">
        <v>0.9</v>
      </c>
      <c r="F304" s="80">
        <v>0.5</v>
      </c>
      <c r="G304" s="80">
        <v>2.8</v>
      </c>
      <c r="H304" s="80">
        <v>2.4</v>
      </c>
      <c r="I304" s="80">
        <v>0.3</v>
      </c>
      <c r="J304" s="80">
        <v>0.1</v>
      </c>
      <c r="K304" s="80">
        <v>0</v>
      </c>
      <c r="L304" s="35" t="s">
        <v>174</v>
      </c>
      <c r="M304" s="37">
        <v>7</v>
      </c>
    </row>
    <row r="305" spans="2:13" ht="15" customHeight="1" x14ac:dyDescent="0.2">
      <c r="B305" s="136"/>
      <c r="C305" s="160"/>
      <c r="D305" s="98" t="s">
        <v>20</v>
      </c>
      <c r="E305" s="34">
        <v>0.7</v>
      </c>
      <c r="F305" s="80">
        <v>1.3</v>
      </c>
      <c r="G305" s="80">
        <v>1.1000000000000001</v>
      </c>
      <c r="H305" s="80">
        <v>2</v>
      </c>
      <c r="I305" s="80">
        <v>0.5</v>
      </c>
      <c r="J305" s="80">
        <v>0.1</v>
      </c>
      <c r="K305" s="80" t="s">
        <v>174</v>
      </c>
      <c r="L305" s="35" t="s">
        <v>174</v>
      </c>
      <c r="M305" s="37">
        <v>5.5</v>
      </c>
    </row>
    <row r="306" spans="2:13" ht="15" customHeight="1" x14ac:dyDescent="0.2">
      <c r="B306" s="136"/>
      <c r="C306" s="160"/>
      <c r="D306" s="98" t="s">
        <v>21</v>
      </c>
      <c r="E306" s="34">
        <v>0.5</v>
      </c>
      <c r="F306" s="80">
        <v>0.3</v>
      </c>
      <c r="G306" s="80">
        <v>1.3</v>
      </c>
      <c r="H306" s="80">
        <v>1.5</v>
      </c>
      <c r="I306" s="80">
        <v>0.6</v>
      </c>
      <c r="J306" s="80">
        <v>0.1</v>
      </c>
      <c r="K306" s="80" t="s">
        <v>174</v>
      </c>
      <c r="L306" s="35" t="s">
        <v>174</v>
      </c>
      <c r="M306" s="37">
        <v>4.2</v>
      </c>
    </row>
    <row r="307" spans="2:13" ht="15" customHeight="1" x14ac:dyDescent="0.2">
      <c r="B307" s="136"/>
      <c r="C307" s="160"/>
      <c r="D307" s="98" t="s">
        <v>22</v>
      </c>
      <c r="E307" s="34">
        <v>0.6</v>
      </c>
      <c r="F307" s="80">
        <v>1</v>
      </c>
      <c r="G307" s="80">
        <v>0.8</v>
      </c>
      <c r="H307" s="80">
        <v>2.8</v>
      </c>
      <c r="I307" s="80">
        <v>0.7</v>
      </c>
      <c r="J307" s="80">
        <v>0.1</v>
      </c>
      <c r="K307" s="80" t="s">
        <v>174</v>
      </c>
      <c r="L307" s="35" t="s">
        <v>174</v>
      </c>
      <c r="M307" s="37">
        <v>6.1</v>
      </c>
    </row>
    <row r="308" spans="2:13" ht="15" customHeight="1" x14ac:dyDescent="0.2">
      <c r="B308" s="136"/>
      <c r="C308" s="160"/>
      <c r="D308" s="98" t="s">
        <v>23</v>
      </c>
      <c r="E308" s="34">
        <v>1.2</v>
      </c>
      <c r="F308" s="80">
        <v>0.9</v>
      </c>
      <c r="G308" s="80">
        <v>1.7</v>
      </c>
      <c r="H308" s="80">
        <v>1.7</v>
      </c>
      <c r="I308" s="80">
        <v>0.3</v>
      </c>
      <c r="J308" s="80" t="s">
        <v>174</v>
      </c>
      <c r="K308" s="80" t="s">
        <v>174</v>
      </c>
      <c r="L308" s="35" t="s">
        <v>174</v>
      </c>
      <c r="M308" s="37">
        <v>5.8</v>
      </c>
    </row>
    <row r="309" spans="2:13" ht="15" customHeight="1" x14ac:dyDescent="0.2">
      <c r="B309" s="136"/>
      <c r="C309" s="160"/>
      <c r="D309" s="98" t="s">
        <v>24</v>
      </c>
      <c r="E309" s="34">
        <v>0.9</v>
      </c>
      <c r="F309" s="80">
        <v>1.7</v>
      </c>
      <c r="G309" s="80">
        <v>1.3</v>
      </c>
      <c r="H309" s="80">
        <v>0.5</v>
      </c>
      <c r="I309" s="80">
        <v>0.2</v>
      </c>
      <c r="J309" s="80" t="s">
        <v>174</v>
      </c>
      <c r="K309" s="80">
        <v>0</v>
      </c>
      <c r="L309" s="35" t="s">
        <v>174</v>
      </c>
      <c r="M309" s="37">
        <v>4.5999999999999996</v>
      </c>
    </row>
    <row r="310" spans="2:13" ht="15" customHeight="1" x14ac:dyDescent="0.2">
      <c r="B310" s="136"/>
      <c r="C310" s="160"/>
      <c r="D310" s="98" t="s">
        <v>25</v>
      </c>
      <c r="E310" s="34">
        <v>1.2</v>
      </c>
      <c r="F310" s="80">
        <v>2.7</v>
      </c>
      <c r="G310" s="80">
        <v>1</v>
      </c>
      <c r="H310" s="80">
        <v>0.4</v>
      </c>
      <c r="I310" s="80" t="s">
        <v>174</v>
      </c>
      <c r="J310" s="80" t="s">
        <v>174</v>
      </c>
      <c r="K310" s="80" t="s">
        <v>174</v>
      </c>
      <c r="L310" s="35" t="s">
        <v>174</v>
      </c>
      <c r="M310" s="37">
        <v>5.3</v>
      </c>
    </row>
    <row r="311" spans="2:13" ht="15" customHeight="1" x14ac:dyDescent="0.2">
      <c r="B311" s="136"/>
      <c r="C311" s="160"/>
      <c r="D311" s="98" t="s">
        <v>26</v>
      </c>
      <c r="E311" s="34">
        <v>0.9</v>
      </c>
      <c r="F311" s="80">
        <v>1.3</v>
      </c>
      <c r="G311" s="80">
        <v>0.6</v>
      </c>
      <c r="H311" s="80">
        <v>0.3</v>
      </c>
      <c r="I311" s="80" t="s">
        <v>174</v>
      </c>
      <c r="J311" s="80" t="s">
        <v>174</v>
      </c>
      <c r="K311" s="80" t="s">
        <v>174</v>
      </c>
      <c r="L311" s="35">
        <v>0</v>
      </c>
      <c r="M311" s="37">
        <v>3.1</v>
      </c>
    </row>
    <row r="312" spans="2:13" ht="15" customHeight="1" x14ac:dyDescent="0.2">
      <c r="B312" s="136"/>
      <c r="C312" s="160"/>
      <c r="D312" s="98" t="s">
        <v>27</v>
      </c>
      <c r="E312" s="34">
        <v>0.3</v>
      </c>
      <c r="F312" s="80">
        <v>1.6</v>
      </c>
      <c r="G312" s="80">
        <v>0.5</v>
      </c>
      <c r="H312" s="80">
        <v>0.1</v>
      </c>
      <c r="I312" s="80">
        <v>0.1</v>
      </c>
      <c r="J312" s="80" t="s">
        <v>174</v>
      </c>
      <c r="K312" s="80" t="s">
        <v>174</v>
      </c>
      <c r="L312" s="35" t="s">
        <v>174</v>
      </c>
      <c r="M312" s="37">
        <v>2.6</v>
      </c>
    </row>
    <row r="313" spans="2:13" ht="15" customHeight="1" x14ac:dyDescent="0.2">
      <c r="B313" s="136"/>
      <c r="C313" s="160"/>
      <c r="D313" s="98" t="s">
        <v>28</v>
      </c>
      <c r="E313" s="34">
        <v>0.6</v>
      </c>
      <c r="F313" s="80">
        <v>1.9</v>
      </c>
      <c r="G313" s="80">
        <v>0.2</v>
      </c>
      <c r="H313" s="80">
        <v>0.1</v>
      </c>
      <c r="I313" s="80" t="s">
        <v>174</v>
      </c>
      <c r="J313" s="80" t="s">
        <v>174</v>
      </c>
      <c r="K313" s="80" t="s">
        <v>174</v>
      </c>
      <c r="L313" s="35" t="s">
        <v>174</v>
      </c>
      <c r="M313" s="37">
        <v>2.9</v>
      </c>
    </row>
    <row r="314" spans="2:13" ht="15" customHeight="1" x14ac:dyDescent="0.2">
      <c r="B314" s="136"/>
      <c r="C314" s="160"/>
      <c r="D314" s="98" t="s">
        <v>29</v>
      </c>
      <c r="E314" s="34">
        <v>0.8</v>
      </c>
      <c r="F314" s="80">
        <v>1.5</v>
      </c>
      <c r="G314" s="80">
        <v>0.3</v>
      </c>
      <c r="H314" s="80">
        <v>0.1</v>
      </c>
      <c r="I314" s="80" t="s">
        <v>174</v>
      </c>
      <c r="J314" s="80" t="s">
        <v>174</v>
      </c>
      <c r="K314" s="80" t="s">
        <v>174</v>
      </c>
      <c r="L314" s="35" t="s">
        <v>174</v>
      </c>
      <c r="M314" s="37">
        <v>2.8</v>
      </c>
    </row>
    <row r="315" spans="2:13" ht="15" customHeight="1" x14ac:dyDescent="0.2">
      <c r="B315" s="136"/>
      <c r="C315" s="160"/>
      <c r="D315" s="99" t="s">
        <v>9</v>
      </c>
      <c r="E315" s="43">
        <v>9.1</v>
      </c>
      <c r="F315" s="86">
        <v>17.899999999999999</v>
      </c>
      <c r="G315" s="86">
        <v>18.100000000000001</v>
      </c>
      <c r="H315" s="86">
        <v>22.8</v>
      </c>
      <c r="I315" s="86">
        <v>7.2</v>
      </c>
      <c r="J315" s="86">
        <v>0.9</v>
      </c>
      <c r="K315" s="86">
        <v>0.1</v>
      </c>
      <c r="L315" s="44">
        <v>0</v>
      </c>
      <c r="M315" s="45">
        <v>76.099999999999994</v>
      </c>
    </row>
    <row r="316" spans="2:13" ht="15" customHeight="1" x14ac:dyDescent="0.2">
      <c r="B316" s="136"/>
      <c r="C316" s="159" t="s">
        <v>11</v>
      </c>
      <c r="D316" s="100" t="s">
        <v>12</v>
      </c>
      <c r="E316" s="47" t="s">
        <v>174</v>
      </c>
      <c r="F316" s="85">
        <v>0.4</v>
      </c>
      <c r="G316" s="85">
        <v>1.2</v>
      </c>
      <c r="H316" s="85">
        <v>2.1</v>
      </c>
      <c r="I316" s="85">
        <v>0.1</v>
      </c>
      <c r="J316" s="85">
        <v>0.2</v>
      </c>
      <c r="K316" s="85" t="s">
        <v>174</v>
      </c>
      <c r="L316" s="48">
        <v>0</v>
      </c>
      <c r="M316" s="49">
        <v>3.9</v>
      </c>
    </row>
    <row r="317" spans="2:13" ht="15" customHeight="1" x14ac:dyDescent="0.2">
      <c r="B317" s="136"/>
      <c r="C317" s="160"/>
      <c r="D317" s="98" t="s">
        <v>13</v>
      </c>
      <c r="E317" s="34" t="s">
        <v>174</v>
      </c>
      <c r="F317" s="80">
        <v>0.2</v>
      </c>
      <c r="G317" s="80">
        <v>0.4</v>
      </c>
      <c r="H317" s="80">
        <v>1.2</v>
      </c>
      <c r="I317" s="80">
        <v>0.6</v>
      </c>
      <c r="J317" s="80">
        <v>0.2</v>
      </c>
      <c r="K317" s="80" t="s">
        <v>174</v>
      </c>
      <c r="L317" s="35" t="s">
        <v>174</v>
      </c>
      <c r="M317" s="37">
        <v>2.6</v>
      </c>
    </row>
    <row r="318" spans="2:13" ht="15" customHeight="1" x14ac:dyDescent="0.2">
      <c r="B318" s="136"/>
      <c r="C318" s="160"/>
      <c r="D318" s="98" t="s">
        <v>14</v>
      </c>
      <c r="E318" s="34" t="s">
        <v>174</v>
      </c>
      <c r="F318" s="80" t="s">
        <v>174</v>
      </c>
      <c r="G318" s="80">
        <v>0.9</v>
      </c>
      <c r="H318" s="80">
        <v>1.3</v>
      </c>
      <c r="I318" s="80">
        <v>0.5</v>
      </c>
      <c r="J318" s="80">
        <v>0.1</v>
      </c>
      <c r="K318" s="80" t="s">
        <v>174</v>
      </c>
      <c r="L318" s="35" t="s">
        <v>174</v>
      </c>
      <c r="M318" s="37">
        <v>2.8</v>
      </c>
    </row>
    <row r="319" spans="2:13" ht="15" customHeight="1" x14ac:dyDescent="0.2">
      <c r="B319" s="136"/>
      <c r="C319" s="160"/>
      <c r="D319" s="98" t="s">
        <v>15</v>
      </c>
      <c r="E319" s="34" t="s">
        <v>174</v>
      </c>
      <c r="F319" s="80">
        <v>0.3</v>
      </c>
      <c r="G319" s="80">
        <v>1.1000000000000001</v>
      </c>
      <c r="H319" s="80">
        <v>2</v>
      </c>
      <c r="I319" s="80">
        <v>0.6</v>
      </c>
      <c r="J319" s="80" t="s">
        <v>174</v>
      </c>
      <c r="K319" s="80" t="s">
        <v>174</v>
      </c>
      <c r="L319" s="35">
        <v>0</v>
      </c>
      <c r="M319" s="37">
        <v>4.0999999999999996</v>
      </c>
    </row>
    <row r="320" spans="2:13" ht="15" customHeight="1" x14ac:dyDescent="0.2">
      <c r="B320" s="136"/>
      <c r="C320" s="160"/>
      <c r="D320" s="98" t="s">
        <v>16</v>
      </c>
      <c r="E320" s="34" t="s">
        <v>174</v>
      </c>
      <c r="F320" s="80">
        <v>0.1</v>
      </c>
      <c r="G320" s="80">
        <v>0.7</v>
      </c>
      <c r="H320" s="80">
        <v>1.8</v>
      </c>
      <c r="I320" s="80">
        <v>0.3</v>
      </c>
      <c r="J320" s="80">
        <v>0</v>
      </c>
      <c r="K320" s="80" t="s">
        <v>174</v>
      </c>
      <c r="L320" s="35" t="s">
        <v>174</v>
      </c>
      <c r="M320" s="37">
        <v>2.9</v>
      </c>
    </row>
    <row r="321" spans="2:13" ht="15" customHeight="1" x14ac:dyDescent="0.2">
      <c r="B321" s="136"/>
      <c r="C321" s="160"/>
      <c r="D321" s="98" t="s">
        <v>17</v>
      </c>
      <c r="E321" s="34">
        <v>0.1</v>
      </c>
      <c r="F321" s="80">
        <v>1.1000000000000001</v>
      </c>
      <c r="G321" s="80">
        <v>1.1000000000000001</v>
      </c>
      <c r="H321" s="80">
        <v>1.8</v>
      </c>
      <c r="I321" s="80">
        <v>0.1</v>
      </c>
      <c r="J321" s="80">
        <v>0.1</v>
      </c>
      <c r="K321" s="80" t="s">
        <v>174</v>
      </c>
      <c r="L321" s="35" t="s">
        <v>174</v>
      </c>
      <c r="M321" s="37">
        <v>4.3</v>
      </c>
    </row>
    <row r="322" spans="2:13" ht="15" customHeight="1" x14ac:dyDescent="0.2">
      <c r="B322" s="136"/>
      <c r="C322" s="160"/>
      <c r="D322" s="98" t="s">
        <v>18</v>
      </c>
      <c r="E322" s="34">
        <v>0.5</v>
      </c>
      <c r="F322" s="80">
        <v>0.8</v>
      </c>
      <c r="G322" s="80">
        <v>1.2</v>
      </c>
      <c r="H322" s="80">
        <v>0.8</v>
      </c>
      <c r="I322" s="80">
        <v>0.3</v>
      </c>
      <c r="J322" s="80">
        <v>0.1</v>
      </c>
      <c r="K322" s="80">
        <v>0</v>
      </c>
      <c r="L322" s="35" t="s">
        <v>174</v>
      </c>
      <c r="M322" s="37">
        <v>3.8</v>
      </c>
    </row>
    <row r="323" spans="2:13" ht="15" customHeight="1" x14ac:dyDescent="0.2">
      <c r="B323" s="136"/>
      <c r="C323" s="160"/>
      <c r="D323" s="98" t="s">
        <v>19</v>
      </c>
      <c r="E323" s="34">
        <v>0.6</v>
      </c>
      <c r="F323" s="80">
        <v>1.3</v>
      </c>
      <c r="G323" s="80">
        <v>1.7</v>
      </c>
      <c r="H323" s="80">
        <v>1.8</v>
      </c>
      <c r="I323" s="80">
        <v>0.6</v>
      </c>
      <c r="J323" s="80">
        <v>0</v>
      </c>
      <c r="K323" s="80" t="s">
        <v>174</v>
      </c>
      <c r="L323" s="35" t="s">
        <v>174</v>
      </c>
      <c r="M323" s="37">
        <v>6</v>
      </c>
    </row>
    <row r="324" spans="2:13" ht="15" customHeight="1" x14ac:dyDescent="0.2">
      <c r="B324" s="136"/>
      <c r="C324" s="160"/>
      <c r="D324" s="98" t="s">
        <v>20</v>
      </c>
      <c r="E324" s="34">
        <v>0.1</v>
      </c>
      <c r="F324" s="80">
        <v>0.8</v>
      </c>
      <c r="G324" s="80">
        <v>1.7</v>
      </c>
      <c r="H324" s="80">
        <v>1.8</v>
      </c>
      <c r="I324" s="80">
        <v>0.8</v>
      </c>
      <c r="J324" s="80">
        <v>0</v>
      </c>
      <c r="K324" s="80" t="s">
        <v>174</v>
      </c>
      <c r="L324" s="35">
        <v>0</v>
      </c>
      <c r="M324" s="37">
        <v>5.3</v>
      </c>
    </row>
    <row r="325" spans="2:13" ht="15" customHeight="1" x14ac:dyDescent="0.2">
      <c r="B325" s="136"/>
      <c r="C325" s="160"/>
      <c r="D325" s="98" t="s">
        <v>21</v>
      </c>
      <c r="E325" s="34">
        <v>0.1</v>
      </c>
      <c r="F325" s="80">
        <v>0.7</v>
      </c>
      <c r="G325" s="80">
        <v>1</v>
      </c>
      <c r="H325" s="80">
        <v>2.5</v>
      </c>
      <c r="I325" s="80">
        <v>0.4</v>
      </c>
      <c r="J325" s="80" t="s">
        <v>174</v>
      </c>
      <c r="K325" s="80" t="s">
        <v>174</v>
      </c>
      <c r="L325" s="35" t="s">
        <v>174</v>
      </c>
      <c r="M325" s="37">
        <v>4.5999999999999996</v>
      </c>
    </row>
    <row r="326" spans="2:13" ht="15" customHeight="1" x14ac:dyDescent="0.2">
      <c r="B326" s="136"/>
      <c r="C326" s="160"/>
      <c r="D326" s="98" t="s">
        <v>22</v>
      </c>
      <c r="E326" s="34">
        <v>0.2</v>
      </c>
      <c r="F326" s="80">
        <v>0.8</v>
      </c>
      <c r="G326" s="80">
        <v>1.4</v>
      </c>
      <c r="H326" s="80">
        <v>2.8</v>
      </c>
      <c r="I326" s="80">
        <v>0.6</v>
      </c>
      <c r="J326" s="80">
        <v>0.1</v>
      </c>
      <c r="K326" s="80" t="s">
        <v>174</v>
      </c>
      <c r="L326" s="35" t="s">
        <v>174</v>
      </c>
      <c r="M326" s="37">
        <v>5.9</v>
      </c>
    </row>
    <row r="327" spans="2:13" ht="15" customHeight="1" x14ac:dyDescent="0.2">
      <c r="B327" s="136"/>
      <c r="C327" s="160"/>
      <c r="D327" s="98" t="s">
        <v>23</v>
      </c>
      <c r="E327" s="34">
        <v>0.5</v>
      </c>
      <c r="F327" s="80">
        <v>1.6</v>
      </c>
      <c r="G327" s="80">
        <v>1.7</v>
      </c>
      <c r="H327" s="80">
        <v>1.4</v>
      </c>
      <c r="I327" s="80">
        <v>0.2</v>
      </c>
      <c r="J327" s="80">
        <v>0.1</v>
      </c>
      <c r="K327" s="80">
        <v>0</v>
      </c>
      <c r="L327" s="35" t="s">
        <v>174</v>
      </c>
      <c r="M327" s="37">
        <v>5.4</v>
      </c>
    </row>
    <row r="328" spans="2:13" ht="15" customHeight="1" x14ac:dyDescent="0.2">
      <c r="B328" s="136"/>
      <c r="C328" s="160"/>
      <c r="D328" s="98" t="s">
        <v>24</v>
      </c>
      <c r="E328" s="34">
        <v>0.7</v>
      </c>
      <c r="F328" s="80">
        <v>2.2999999999999998</v>
      </c>
      <c r="G328" s="80">
        <v>1.3</v>
      </c>
      <c r="H328" s="80">
        <v>0.3</v>
      </c>
      <c r="I328" s="80" t="s">
        <v>174</v>
      </c>
      <c r="J328" s="80">
        <v>0.1</v>
      </c>
      <c r="K328" s="80" t="s">
        <v>174</v>
      </c>
      <c r="L328" s="35" t="s">
        <v>174</v>
      </c>
      <c r="M328" s="37">
        <v>4.7</v>
      </c>
    </row>
    <row r="329" spans="2:13" ht="15" customHeight="1" x14ac:dyDescent="0.2">
      <c r="B329" s="136"/>
      <c r="C329" s="160"/>
      <c r="D329" s="98" t="s">
        <v>25</v>
      </c>
      <c r="E329" s="34">
        <v>0.7</v>
      </c>
      <c r="F329" s="80">
        <v>2.2999999999999998</v>
      </c>
      <c r="G329" s="80">
        <v>1</v>
      </c>
      <c r="H329" s="80">
        <v>0.2</v>
      </c>
      <c r="I329" s="80" t="s">
        <v>174</v>
      </c>
      <c r="J329" s="80" t="s">
        <v>174</v>
      </c>
      <c r="K329" s="80" t="s">
        <v>174</v>
      </c>
      <c r="L329" s="35">
        <v>0</v>
      </c>
      <c r="M329" s="37">
        <v>4.0999999999999996</v>
      </c>
    </row>
    <row r="330" spans="2:13" ht="15" customHeight="1" x14ac:dyDescent="0.2">
      <c r="B330" s="136"/>
      <c r="C330" s="160"/>
      <c r="D330" s="98" t="s">
        <v>26</v>
      </c>
      <c r="E330" s="34">
        <v>1</v>
      </c>
      <c r="F330" s="80">
        <v>1.8</v>
      </c>
      <c r="G330" s="80">
        <v>0.5</v>
      </c>
      <c r="H330" s="80">
        <v>0.1</v>
      </c>
      <c r="I330" s="80">
        <v>0.2</v>
      </c>
      <c r="J330" s="80" t="s">
        <v>174</v>
      </c>
      <c r="K330" s="80" t="s">
        <v>174</v>
      </c>
      <c r="L330" s="35" t="s">
        <v>174</v>
      </c>
      <c r="M330" s="37">
        <v>3.6</v>
      </c>
    </row>
    <row r="331" spans="2:13" ht="15" customHeight="1" x14ac:dyDescent="0.2">
      <c r="B331" s="136"/>
      <c r="C331" s="160"/>
      <c r="D331" s="98" t="s">
        <v>27</v>
      </c>
      <c r="E331" s="34">
        <v>1.1000000000000001</v>
      </c>
      <c r="F331" s="80">
        <v>1.6</v>
      </c>
      <c r="G331" s="80">
        <v>0.2</v>
      </c>
      <c r="H331" s="80">
        <v>0.6</v>
      </c>
      <c r="I331" s="80" t="s">
        <v>174</v>
      </c>
      <c r="J331" s="80" t="s">
        <v>174</v>
      </c>
      <c r="K331" s="80" t="s">
        <v>174</v>
      </c>
      <c r="L331" s="35" t="s">
        <v>174</v>
      </c>
      <c r="M331" s="37">
        <v>3.5</v>
      </c>
    </row>
    <row r="332" spans="2:13" ht="15" customHeight="1" x14ac:dyDescent="0.2">
      <c r="B332" s="136"/>
      <c r="C332" s="160"/>
      <c r="D332" s="98" t="s">
        <v>28</v>
      </c>
      <c r="E332" s="34">
        <v>1.2</v>
      </c>
      <c r="F332" s="80">
        <v>1.6</v>
      </c>
      <c r="G332" s="80" t="s">
        <v>174</v>
      </c>
      <c r="H332" s="80">
        <v>0.1</v>
      </c>
      <c r="I332" s="80">
        <v>0.1</v>
      </c>
      <c r="J332" s="80" t="s">
        <v>174</v>
      </c>
      <c r="K332" s="80" t="s">
        <v>174</v>
      </c>
      <c r="L332" s="35" t="s">
        <v>174</v>
      </c>
      <c r="M332" s="37">
        <v>3.1</v>
      </c>
    </row>
    <row r="333" spans="2:13" ht="15" customHeight="1" x14ac:dyDescent="0.2">
      <c r="B333" s="136"/>
      <c r="C333" s="160"/>
      <c r="D333" s="98" t="s">
        <v>29</v>
      </c>
      <c r="E333" s="34">
        <v>1.5</v>
      </c>
      <c r="F333" s="80">
        <v>1.8</v>
      </c>
      <c r="G333" s="80">
        <v>0.6</v>
      </c>
      <c r="H333" s="80">
        <v>0.1</v>
      </c>
      <c r="I333" s="80">
        <v>0.1</v>
      </c>
      <c r="J333" s="80" t="s">
        <v>174</v>
      </c>
      <c r="K333" s="80" t="s">
        <v>174</v>
      </c>
      <c r="L333" s="35" t="s">
        <v>174</v>
      </c>
      <c r="M333" s="37">
        <v>4.0999999999999996</v>
      </c>
    </row>
    <row r="334" spans="2:13" ht="15" customHeight="1" x14ac:dyDescent="0.2">
      <c r="B334" s="136"/>
      <c r="C334" s="161"/>
      <c r="D334" s="65" t="s">
        <v>9</v>
      </c>
      <c r="E334" s="57">
        <v>8.4</v>
      </c>
      <c r="F334" s="84">
        <v>19.3</v>
      </c>
      <c r="G334" s="84">
        <v>17.600000000000001</v>
      </c>
      <c r="H334" s="84">
        <v>22.7</v>
      </c>
      <c r="I334" s="84">
        <v>5.7</v>
      </c>
      <c r="J334" s="84">
        <v>1.1000000000000001</v>
      </c>
      <c r="K334" s="84">
        <v>0</v>
      </c>
      <c r="L334" s="58">
        <v>0.1</v>
      </c>
      <c r="M334" s="59">
        <v>74.900000000000006</v>
      </c>
    </row>
    <row r="335" spans="2:13" ht="15" customHeight="1" x14ac:dyDescent="0.2">
      <c r="B335" s="136"/>
      <c r="C335" s="152" t="s">
        <v>9</v>
      </c>
      <c r="D335" s="101" t="s">
        <v>12</v>
      </c>
      <c r="E335" s="34" t="s">
        <v>174</v>
      </c>
      <c r="F335" s="80">
        <v>0.4</v>
      </c>
      <c r="G335" s="80">
        <v>2.5</v>
      </c>
      <c r="H335" s="80">
        <v>3.5</v>
      </c>
      <c r="I335" s="80">
        <v>0.7</v>
      </c>
      <c r="J335" s="80">
        <v>0.2</v>
      </c>
      <c r="K335" s="80">
        <v>0</v>
      </c>
      <c r="L335" s="35">
        <v>0</v>
      </c>
      <c r="M335" s="37">
        <v>7.3</v>
      </c>
    </row>
    <row r="336" spans="2:13" ht="15" customHeight="1" x14ac:dyDescent="0.2">
      <c r="B336" s="136"/>
      <c r="C336" s="160"/>
      <c r="D336" s="98" t="s">
        <v>13</v>
      </c>
      <c r="E336" s="34" t="s">
        <v>174</v>
      </c>
      <c r="F336" s="80">
        <v>0.2</v>
      </c>
      <c r="G336" s="80">
        <v>0.9</v>
      </c>
      <c r="H336" s="80">
        <v>3.5</v>
      </c>
      <c r="I336" s="80">
        <v>1.6</v>
      </c>
      <c r="J336" s="80">
        <v>0.3</v>
      </c>
      <c r="K336" s="80" t="s">
        <v>174</v>
      </c>
      <c r="L336" s="35" t="s">
        <v>174</v>
      </c>
      <c r="M336" s="37">
        <v>6.5</v>
      </c>
    </row>
    <row r="337" spans="2:13" ht="15" customHeight="1" x14ac:dyDescent="0.2">
      <c r="B337" s="136"/>
      <c r="C337" s="160"/>
      <c r="D337" s="98" t="s">
        <v>14</v>
      </c>
      <c r="E337" s="34" t="s">
        <v>174</v>
      </c>
      <c r="F337" s="80">
        <v>0.2</v>
      </c>
      <c r="G337" s="80">
        <v>1.5</v>
      </c>
      <c r="H337" s="80">
        <v>2.9</v>
      </c>
      <c r="I337" s="80">
        <v>1.7</v>
      </c>
      <c r="J337" s="80">
        <v>0.2</v>
      </c>
      <c r="K337" s="80">
        <v>0</v>
      </c>
      <c r="L337" s="35" t="s">
        <v>174</v>
      </c>
      <c r="M337" s="37">
        <v>6.5</v>
      </c>
    </row>
    <row r="338" spans="2:13" ht="15" customHeight="1" x14ac:dyDescent="0.2">
      <c r="B338" s="136"/>
      <c r="C338" s="160"/>
      <c r="D338" s="98" t="s">
        <v>15</v>
      </c>
      <c r="E338" s="34" t="s">
        <v>174</v>
      </c>
      <c r="F338" s="80">
        <v>0.8</v>
      </c>
      <c r="G338" s="80">
        <v>1.4</v>
      </c>
      <c r="H338" s="80">
        <v>4.0999999999999996</v>
      </c>
      <c r="I338" s="80">
        <v>1.1000000000000001</v>
      </c>
      <c r="J338" s="80">
        <v>0</v>
      </c>
      <c r="K338" s="80" t="s">
        <v>174</v>
      </c>
      <c r="L338" s="35">
        <v>0</v>
      </c>
      <c r="M338" s="37">
        <v>7.4</v>
      </c>
    </row>
    <row r="339" spans="2:13" ht="15" customHeight="1" x14ac:dyDescent="0.2">
      <c r="B339" s="136"/>
      <c r="C339" s="160"/>
      <c r="D339" s="98" t="s">
        <v>16</v>
      </c>
      <c r="E339" s="34">
        <v>0.3</v>
      </c>
      <c r="F339" s="80">
        <v>0.6</v>
      </c>
      <c r="G339" s="80">
        <v>2.1</v>
      </c>
      <c r="H339" s="80">
        <v>4.0999999999999996</v>
      </c>
      <c r="I339" s="80">
        <v>0.6</v>
      </c>
      <c r="J339" s="80">
        <v>0.2</v>
      </c>
      <c r="K339" s="80" t="s">
        <v>174</v>
      </c>
      <c r="L339" s="35">
        <v>0</v>
      </c>
      <c r="M339" s="37">
        <v>8</v>
      </c>
    </row>
    <row r="340" spans="2:13" ht="15" customHeight="1" x14ac:dyDescent="0.2">
      <c r="B340" s="136"/>
      <c r="C340" s="160"/>
      <c r="D340" s="98" t="s">
        <v>17</v>
      </c>
      <c r="E340" s="34">
        <v>0.1</v>
      </c>
      <c r="F340" s="80">
        <v>2</v>
      </c>
      <c r="G340" s="80">
        <v>2.2999999999999998</v>
      </c>
      <c r="H340" s="80">
        <v>2.6</v>
      </c>
      <c r="I340" s="80">
        <v>0.7</v>
      </c>
      <c r="J340" s="80">
        <v>0.1</v>
      </c>
      <c r="K340" s="80" t="s">
        <v>174</v>
      </c>
      <c r="L340" s="35" t="s">
        <v>174</v>
      </c>
      <c r="M340" s="37">
        <v>7.7</v>
      </c>
    </row>
    <row r="341" spans="2:13" ht="15" customHeight="1" x14ac:dyDescent="0.2">
      <c r="B341" s="136"/>
      <c r="C341" s="160"/>
      <c r="D341" s="98" t="s">
        <v>18</v>
      </c>
      <c r="E341" s="34">
        <v>0.7</v>
      </c>
      <c r="F341" s="80">
        <v>1.8</v>
      </c>
      <c r="G341" s="80">
        <v>2.5</v>
      </c>
      <c r="H341" s="80">
        <v>1.1000000000000001</v>
      </c>
      <c r="I341" s="80">
        <v>0.8</v>
      </c>
      <c r="J341" s="80">
        <v>0.1</v>
      </c>
      <c r="K341" s="80">
        <v>0</v>
      </c>
      <c r="L341" s="35" t="s">
        <v>174</v>
      </c>
      <c r="M341" s="37">
        <v>7.2</v>
      </c>
    </row>
    <row r="342" spans="2:13" ht="15" customHeight="1" x14ac:dyDescent="0.2">
      <c r="B342" s="136"/>
      <c r="C342" s="160"/>
      <c r="D342" s="98" t="s">
        <v>19</v>
      </c>
      <c r="E342" s="34">
        <v>1.5</v>
      </c>
      <c r="F342" s="80">
        <v>1.7</v>
      </c>
      <c r="G342" s="80">
        <v>4.5</v>
      </c>
      <c r="H342" s="80">
        <v>4.3</v>
      </c>
      <c r="I342" s="80">
        <v>0.9</v>
      </c>
      <c r="J342" s="80">
        <v>0.2</v>
      </c>
      <c r="K342" s="80">
        <v>0</v>
      </c>
      <c r="L342" s="35" t="s">
        <v>174</v>
      </c>
      <c r="M342" s="37">
        <v>13</v>
      </c>
    </row>
    <row r="343" spans="2:13" ht="15" customHeight="1" x14ac:dyDescent="0.2">
      <c r="B343" s="136"/>
      <c r="C343" s="160"/>
      <c r="D343" s="98" t="s">
        <v>20</v>
      </c>
      <c r="E343" s="34">
        <v>0.8</v>
      </c>
      <c r="F343" s="80">
        <v>2.1</v>
      </c>
      <c r="G343" s="80">
        <v>2.8</v>
      </c>
      <c r="H343" s="80">
        <v>3.8</v>
      </c>
      <c r="I343" s="80">
        <v>1.3</v>
      </c>
      <c r="J343" s="80">
        <v>0.1</v>
      </c>
      <c r="K343" s="80" t="s">
        <v>174</v>
      </c>
      <c r="L343" s="35">
        <v>0</v>
      </c>
      <c r="M343" s="37">
        <v>10.8</v>
      </c>
    </row>
    <row r="344" spans="2:13" ht="15" customHeight="1" x14ac:dyDescent="0.2">
      <c r="B344" s="136"/>
      <c r="C344" s="160"/>
      <c r="D344" s="98" t="s">
        <v>21</v>
      </c>
      <c r="E344" s="34">
        <v>0.5</v>
      </c>
      <c r="F344" s="80">
        <v>1</v>
      </c>
      <c r="G344" s="80">
        <v>2.2999999999999998</v>
      </c>
      <c r="H344" s="80">
        <v>4</v>
      </c>
      <c r="I344" s="80">
        <v>1</v>
      </c>
      <c r="J344" s="80">
        <v>0.1</v>
      </c>
      <c r="K344" s="80" t="s">
        <v>174</v>
      </c>
      <c r="L344" s="35" t="s">
        <v>174</v>
      </c>
      <c r="M344" s="37">
        <v>8.9</v>
      </c>
    </row>
    <row r="345" spans="2:13" ht="15" customHeight="1" x14ac:dyDescent="0.2">
      <c r="B345" s="136"/>
      <c r="C345" s="160"/>
      <c r="D345" s="98" t="s">
        <v>22</v>
      </c>
      <c r="E345" s="34">
        <v>0.8</v>
      </c>
      <c r="F345" s="80">
        <v>1.8</v>
      </c>
      <c r="G345" s="80">
        <v>2.2000000000000002</v>
      </c>
      <c r="H345" s="80">
        <v>5.6</v>
      </c>
      <c r="I345" s="80">
        <v>1.3</v>
      </c>
      <c r="J345" s="80">
        <v>0.2</v>
      </c>
      <c r="K345" s="80" t="s">
        <v>174</v>
      </c>
      <c r="L345" s="35" t="s">
        <v>174</v>
      </c>
      <c r="M345" s="37">
        <v>12.1</v>
      </c>
    </row>
    <row r="346" spans="2:13" ht="15" customHeight="1" x14ac:dyDescent="0.2">
      <c r="B346" s="136"/>
      <c r="C346" s="160"/>
      <c r="D346" s="98" t="s">
        <v>23</v>
      </c>
      <c r="E346" s="34">
        <v>1.7</v>
      </c>
      <c r="F346" s="80">
        <v>2.5</v>
      </c>
      <c r="G346" s="80">
        <v>3.4</v>
      </c>
      <c r="H346" s="80">
        <v>3.1</v>
      </c>
      <c r="I346" s="80">
        <v>0.5</v>
      </c>
      <c r="J346" s="80">
        <v>0.1</v>
      </c>
      <c r="K346" s="80">
        <v>0</v>
      </c>
      <c r="L346" s="35" t="s">
        <v>174</v>
      </c>
      <c r="M346" s="37">
        <v>11.3</v>
      </c>
    </row>
    <row r="347" spans="2:13" ht="15" customHeight="1" x14ac:dyDescent="0.2">
      <c r="B347" s="136"/>
      <c r="C347" s="160"/>
      <c r="D347" s="98" t="s">
        <v>24</v>
      </c>
      <c r="E347" s="34">
        <v>1.6</v>
      </c>
      <c r="F347" s="80">
        <v>4</v>
      </c>
      <c r="G347" s="80">
        <v>2.6</v>
      </c>
      <c r="H347" s="80">
        <v>0.8</v>
      </c>
      <c r="I347" s="80">
        <v>0.2</v>
      </c>
      <c r="J347" s="80">
        <v>0.1</v>
      </c>
      <c r="K347" s="80">
        <v>0</v>
      </c>
      <c r="L347" s="35" t="s">
        <v>174</v>
      </c>
      <c r="M347" s="37">
        <v>9.3000000000000007</v>
      </c>
    </row>
    <row r="348" spans="2:13" ht="15" customHeight="1" x14ac:dyDescent="0.2">
      <c r="B348" s="136"/>
      <c r="C348" s="160"/>
      <c r="D348" s="98" t="s">
        <v>25</v>
      </c>
      <c r="E348" s="34">
        <v>1.9</v>
      </c>
      <c r="F348" s="80">
        <v>5</v>
      </c>
      <c r="G348" s="80">
        <v>2</v>
      </c>
      <c r="H348" s="80">
        <v>0.6</v>
      </c>
      <c r="I348" s="80" t="s">
        <v>174</v>
      </c>
      <c r="J348" s="80" t="s">
        <v>174</v>
      </c>
      <c r="K348" s="80" t="s">
        <v>174</v>
      </c>
      <c r="L348" s="35">
        <v>0</v>
      </c>
      <c r="M348" s="37">
        <v>9.5</v>
      </c>
    </row>
    <row r="349" spans="2:13" ht="15" customHeight="1" x14ac:dyDescent="0.2">
      <c r="B349" s="136"/>
      <c r="C349" s="160"/>
      <c r="D349" s="98" t="s">
        <v>26</v>
      </c>
      <c r="E349" s="34">
        <v>1.9</v>
      </c>
      <c r="F349" s="80">
        <v>3.1</v>
      </c>
      <c r="G349" s="80">
        <v>1.1000000000000001</v>
      </c>
      <c r="H349" s="80">
        <v>0.4</v>
      </c>
      <c r="I349" s="80">
        <v>0.2</v>
      </c>
      <c r="J349" s="80" t="s">
        <v>174</v>
      </c>
      <c r="K349" s="80" t="s">
        <v>174</v>
      </c>
      <c r="L349" s="35">
        <v>0</v>
      </c>
      <c r="M349" s="37">
        <v>6.7</v>
      </c>
    </row>
    <row r="350" spans="2:13" ht="15" customHeight="1" x14ac:dyDescent="0.2">
      <c r="B350" s="136"/>
      <c r="C350" s="160"/>
      <c r="D350" s="98" t="s">
        <v>27</v>
      </c>
      <c r="E350" s="34">
        <v>1.4</v>
      </c>
      <c r="F350" s="80">
        <v>3.3</v>
      </c>
      <c r="G350" s="80">
        <v>0.7</v>
      </c>
      <c r="H350" s="80">
        <v>0.7</v>
      </c>
      <c r="I350" s="80">
        <v>0.1</v>
      </c>
      <c r="J350" s="80" t="s">
        <v>174</v>
      </c>
      <c r="K350" s="80" t="s">
        <v>174</v>
      </c>
      <c r="L350" s="35" t="s">
        <v>174</v>
      </c>
      <c r="M350" s="37">
        <v>6.1</v>
      </c>
    </row>
    <row r="351" spans="2:13" ht="15" customHeight="1" x14ac:dyDescent="0.2">
      <c r="B351" s="136"/>
      <c r="C351" s="160"/>
      <c r="D351" s="98" t="s">
        <v>28</v>
      </c>
      <c r="E351" s="34">
        <v>1.8</v>
      </c>
      <c r="F351" s="80">
        <v>3.5</v>
      </c>
      <c r="G351" s="80">
        <v>0.2</v>
      </c>
      <c r="H351" s="80">
        <v>0.2</v>
      </c>
      <c r="I351" s="80">
        <v>0.1</v>
      </c>
      <c r="J351" s="80" t="s">
        <v>174</v>
      </c>
      <c r="K351" s="80" t="s">
        <v>174</v>
      </c>
      <c r="L351" s="35" t="s">
        <v>174</v>
      </c>
      <c r="M351" s="37">
        <v>5.9</v>
      </c>
    </row>
    <row r="352" spans="2:13" ht="15" customHeight="1" x14ac:dyDescent="0.2">
      <c r="B352" s="136"/>
      <c r="C352" s="160"/>
      <c r="D352" s="98" t="s">
        <v>29</v>
      </c>
      <c r="E352" s="34">
        <v>2.2999999999999998</v>
      </c>
      <c r="F352" s="80">
        <v>3.3</v>
      </c>
      <c r="G352" s="80">
        <v>0.9</v>
      </c>
      <c r="H352" s="80">
        <v>0.2</v>
      </c>
      <c r="I352" s="80">
        <v>0.1</v>
      </c>
      <c r="J352" s="80" t="s">
        <v>174</v>
      </c>
      <c r="K352" s="80" t="s">
        <v>174</v>
      </c>
      <c r="L352" s="35" t="s">
        <v>174</v>
      </c>
      <c r="M352" s="37">
        <v>6.9</v>
      </c>
    </row>
    <row r="353" spans="2:13" ht="15" customHeight="1" x14ac:dyDescent="0.2">
      <c r="B353" s="138"/>
      <c r="C353" s="162"/>
      <c r="D353" s="102" t="s">
        <v>9</v>
      </c>
      <c r="E353" s="103">
        <v>17.399999999999999</v>
      </c>
      <c r="F353" s="104">
        <v>37.299999999999997</v>
      </c>
      <c r="G353" s="104">
        <v>35.700000000000003</v>
      </c>
      <c r="H353" s="104">
        <v>45.5</v>
      </c>
      <c r="I353" s="104">
        <v>12.9</v>
      </c>
      <c r="J353" s="104">
        <v>1.9</v>
      </c>
      <c r="K353" s="104">
        <v>0.1</v>
      </c>
      <c r="L353" s="105">
        <v>0.1</v>
      </c>
      <c r="M353" s="106">
        <v>151</v>
      </c>
    </row>
    <row r="354" spans="2:13" ht="15" customHeight="1" x14ac:dyDescent="0.2">
      <c r="B354" s="145" t="s">
        <v>112</v>
      </c>
      <c r="C354" s="158" t="s">
        <v>10</v>
      </c>
      <c r="D354" s="97" t="s">
        <v>12</v>
      </c>
      <c r="E354" s="21" t="s">
        <v>174</v>
      </c>
      <c r="F354" s="77" t="s">
        <v>174</v>
      </c>
      <c r="G354" s="77">
        <v>0.5</v>
      </c>
      <c r="H354" s="77">
        <v>0.5</v>
      </c>
      <c r="I354" s="77">
        <v>0.2</v>
      </c>
      <c r="J354" s="77">
        <v>0.4</v>
      </c>
      <c r="K354" s="77" t="s">
        <v>174</v>
      </c>
      <c r="L354" s="22" t="s">
        <v>174</v>
      </c>
      <c r="M354" s="27">
        <v>1.5</v>
      </c>
    </row>
    <row r="355" spans="2:13" ht="15" customHeight="1" x14ac:dyDescent="0.2">
      <c r="B355" s="136"/>
      <c r="C355" s="160"/>
      <c r="D355" s="98" t="s">
        <v>13</v>
      </c>
      <c r="E355" s="34" t="s">
        <v>174</v>
      </c>
      <c r="F355" s="80">
        <v>0.2</v>
      </c>
      <c r="G355" s="80">
        <v>0.6</v>
      </c>
      <c r="H355" s="80">
        <v>1.3</v>
      </c>
      <c r="I355" s="80">
        <v>0.2</v>
      </c>
      <c r="J355" s="80" t="s">
        <v>174</v>
      </c>
      <c r="K355" s="80" t="s">
        <v>174</v>
      </c>
      <c r="L355" s="35" t="s">
        <v>174</v>
      </c>
      <c r="M355" s="37">
        <v>2.2000000000000002</v>
      </c>
    </row>
    <row r="356" spans="2:13" ht="15" customHeight="1" x14ac:dyDescent="0.2">
      <c r="B356" s="136"/>
      <c r="C356" s="160"/>
      <c r="D356" s="98" t="s">
        <v>14</v>
      </c>
      <c r="E356" s="34" t="s">
        <v>174</v>
      </c>
      <c r="F356" s="80">
        <v>0</v>
      </c>
      <c r="G356" s="80">
        <v>0.4</v>
      </c>
      <c r="H356" s="80">
        <v>1.1000000000000001</v>
      </c>
      <c r="I356" s="80" t="s">
        <v>174</v>
      </c>
      <c r="J356" s="80" t="s">
        <v>174</v>
      </c>
      <c r="K356" s="80" t="s">
        <v>174</v>
      </c>
      <c r="L356" s="35" t="s">
        <v>174</v>
      </c>
      <c r="M356" s="37">
        <v>1.5</v>
      </c>
    </row>
    <row r="357" spans="2:13" ht="15" customHeight="1" x14ac:dyDescent="0.2">
      <c r="B357" s="136"/>
      <c r="C357" s="160"/>
      <c r="D357" s="98" t="s">
        <v>15</v>
      </c>
      <c r="E357" s="34" t="s">
        <v>174</v>
      </c>
      <c r="F357" s="80">
        <v>0.3</v>
      </c>
      <c r="G357" s="80">
        <v>0.5</v>
      </c>
      <c r="H357" s="80">
        <v>1.7</v>
      </c>
      <c r="I357" s="80" t="s">
        <v>174</v>
      </c>
      <c r="J357" s="80" t="s">
        <v>174</v>
      </c>
      <c r="K357" s="80" t="s">
        <v>174</v>
      </c>
      <c r="L357" s="35" t="s">
        <v>174</v>
      </c>
      <c r="M357" s="37">
        <v>2.6</v>
      </c>
    </row>
    <row r="358" spans="2:13" ht="15" customHeight="1" x14ac:dyDescent="0.2">
      <c r="B358" s="136"/>
      <c r="C358" s="160"/>
      <c r="D358" s="98" t="s">
        <v>16</v>
      </c>
      <c r="E358" s="34" t="s">
        <v>174</v>
      </c>
      <c r="F358" s="80">
        <v>0.1</v>
      </c>
      <c r="G358" s="80">
        <v>0.2</v>
      </c>
      <c r="H358" s="80">
        <v>0.4</v>
      </c>
      <c r="I358" s="80">
        <v>0.3</v>
      </c>
      <c r="J358" s="80" t="s">
        <v>174</v>
      </c>
      <c r="K358" s="80" t="s">
        <v>174</v>
      </c>
      <c r="L358" s="35" t="s">
        <v>174</v>
      </c>
      <c r="M358" s="37">
        <v>1</v>
      </c>
    </row>
    <row r="359" spans="2:13" ht="15" customHeight="1" x14ac:dyDescent="0.2">
      <c r="B359" s="136"/>
      <c r="C359" s="160"/>
      <c r="D359" s="98" t="s">
        <v>17</v>
      </c>
      <c r="E359" s="34">
        <v>0.4</v>
      </c>
      <c r="F359" s="80">
        <v>0.4</v>
      </c>
      <c r="G359" s="80">
        <v>0.8</v>
      </c>
      <c r="H359" s="80">
        <v>0.3</v>
      </c>
      <c r="I359" s="80">
        <v>0.2</v>
      </c>
      <c r="J359" s="80">
        <v>0.4</v>
      </c>
      <c r="K359" s="80" t="s">
        <v>174</v>
      </c>
      <c r="L359" s="35" t="s">
        <v>174</v>
      </c>
      <c r="M359" s="37">
        <v>2.5</v>
      </c>
    </row>
    <row r="360" spans="2:13" ht="15" customHeight="1" x14ac:dyDescent="0.2">
      <c r="B360" s="136"/>
      <c r="C360" s="160"/>
      <c r="D360" s="98" t="s">
        <v>18</v>
      </c>
      <c r="E360" s="34">
        <v>0.5</v>
      </c>
      <c r="F360" s="80">
        <v>0.9</v>
      </c>
      <c r="G360" s="80">
        <v>0.6</v>
      </c>
      <c r="H360" s="80">
        <v>0.4</v>
      </c>
      <c r="I360" s="80">
        <v>0.9</v>
      </c>
      <c r="J360" s="80" t="s">
        <v>174</v>
      </c>
      <c r="K360" s="80" t="s">
        <v>174</v>
      </c>
      <c r="L360" s="35" t="s">
        <v>174</v>
      </c>
      <c r="M360" s="37">
        <v>3.3</v>
      </c>
    </row>
    <row r="361" spans="2:13" ht="15" customHeight="1" x14ac:dyDescent="0.2">
      <c r="B361" s="136"/>
      <c r="C361" s="160"/>
      <c r="D361" s="98" t="s">
        <v>19</v>
      </c>
      <c r="E361" s="34">
        <v>0.5</v>
      </c>
      <c r="F361" s="80">
        <v>0.1</v>
      </c>
      <c r="G361" s="80">
        <v>0.6</v>
      </c>
      <c r="H361" s="80">
        <v>0.6</v>
      </c>
      <c r="I361" s="80">
        <v>0.2</v>
      </c>
      <c r="J361" s="80" t="s">
        <v>174</v>
      </c>
      <c r="K361" s="80" t="s">
        <v>174</v>
      </c>
      <c r="L361" s="35" t="s">
        <v>174</v>
      </c>
      <c r="M361" s="37">
        <v>2</v>
      </c>
    </row>
    <row r="362" spans="2:13" ht="15" customHeight="1" x14ac:dyDescent="0.2">
      <c r="B362" s="136"/>
      <c r="C362" s="160"/>
      <c r="D362" s="98" t="s">
        <v>20</v>
      </c>
      <c r="E362" s="34">
        <v>0.8</v>
      </c>
      <c r="F362" s="80">
        <v>0.4</v>
      </c>
      <c r="G362" s="80">
        <v>0.6</v>
      </c>
      <c r="H362" s="80">
        <v>1.5</v>
      </c>
      <c r="I362" s="80" t="s">
        <v>174</v>
      </c>
      <c r="J362" s="80" t="s">
        <v>174</v>
      </c>
      <c r="K362" s="80" t="s">
        <v>174</v>
      </c>
      <c r="L362" s="35" t="s">
        <v>174</v>
      </c>
      <c r="M362" s="37">
        <v>3.3</v>
      </c>
    </row>
    <row r="363" spans="2:13" ht="15" customHeight="1" x14ac:dyDescent="0.2">
      <c r="B363" s="136"/>
      <c r="C363" s="160"/>
      <c r="D363" s="98" t="s">
        <v>21</v>
      </c>
      <c r="E363" s="34">
        <v>0.2</v>
      </c>
      <c r="F363" s="80">
        <v>0.6</v>
      </c>
      <c r="G363" s="80">
        <v>1.6</v>
      </c>
      <c r="H363" s="80">
        <v>0.9</v>
      </c>
      <c r="I363" s="80">
        <v>0.5</v>
      </c>
      <c r="J363" s="80">
        <v>0.4</v>
      </c>
      <c r="K363" s="80" t="s">
        <v>174</v>
      </c>
      <c r="L363" s="35" t="s">
        <v>174</v>
      </c>
      <c r="M363" s="37">
        <v>4.0999999999999996</v>
      </c>
    </row>
    <row r="364" spans="2:13" ht="15" customHeight="1" x14ac:dyDescent="0.2">
      <c r="B364" s="136"/>
      <c r="C364" s="160"/>
      <c r="D364" s="98" t="s">
        <v>22</v>
      </c>
      <c r="E364" s="34">
        <v>0.3</v>
      </c>
      <c r="F364" s="80">
        <v>0.7</v>
      </c>
      <c r="G364" s="80">
        <v>0.9</v>
      </c>
      <c r="H364" s="80">
        <v>1.2</v>
      </c>
      <c r="I364" s="80">
        <v>0.1</v>
      </c>
      <c r="J364" s="80" t="s">
        <v>174</v>
      </c>
      <c r="K364" s="80" t="s">
        <v>174</v>
      </c>
      <c r="L364" s="35" t="s">
        <v>174</v>
      </c>
      <c r="M364" s="37">
        <v>3.2</v>
      </c>
    </row>
    <row r="365" spans="2:13" ht="15" customHeight="1" x14ac:dyDescent="0.2">
      <c r="B365" s="136"/>
      <c r="C365" s="160"/>
      <c r="D365" s="98" t="s">
        <v>23</v>
      </c>
      <c r="E365" s="34">
        <v>0.4</v>
      </c>
      <c r="F365" s="80">
        <v>0.8</v>
      </c>
      <c r="G365" s="80">
        <v>1.5</v>
      </c>
      <c r="H365" s="80">
        <v>1</v>
      </c>
      <c r="I365" s="80">
        <v>0.3</v>
      </c>
      <c r="J365" s="80" t="s">
        <v>174</v>
      </c>
      <c r="K365" s="80" t="s">
        <v>174</v>
      </c>
      <c r="L365" s="35" t="s">
        <v>174</v>
      </c>
      <c r="M365" s="37">
        <v>4</v>
      </c>
    </row>
    <row r="366" spans="2:13" ht="15" customHeight="1" x14ac:dyDescent="0.2">
      <c r="B366" s="136"/>
      <c r="C366" s="160"/>
      <c r="D366" s="98" t="s">
        <v>24</v>
      </c>
      <c r="E366" s="34">
        <v>0.8</v>
      </c>
      <c r="F366" s="80">
        <v>1</v>
      </c>
      <c r="G366" s="80">
        <v>0.7</v>
      </c>
      <c r="H366" s="80">
        <v>0.2</v>
      </c>
      <c r="I366" s="80">
        <v>0.2</v>
      </c>
      <c r="J366" s="80" t="s">
        <v>174</v>
      </c>
      <c r="K366" s="80" t="s">
        <v>174</v>
      </c>
      <c r="L366" s="35" t="s">
        <v>174</v>
      </c>
      <c r="M366" s="37">
        <v>2.9</v>
      </c>
    </row>
    <row r="367" spans="2:13" ht="15" customHeight="1" x14ac:dyDescent="0.2">
      <c r="B367" s="136"/>
      <c r="C367" s="160"/>
      <c r="D367" s="98" t="s">
        <v>25</v>
      </c>
      <c r="E367" s="34">
        <v>0.3</v>
      </c>
      <c r="F367" s="80">
        <v>1.7</v>
      </c>
      <c r="G367" s="80">
        <v>0.3</v>
      </c>
      <c r="H367" s="80" t="s">
        <v>174</v>
      </c>
      <c r="I367" s="80">
        <v>0.1</v>
      </c>
      <c r="J367" s="80" t="s">
        <v>174</v>
      </c>
      <c r="K367" s="80" t="s">
        <v>174</v>
      </c>
      <c r="L367" s="35" t="s">
        <v>174</v>
      </c>
      <c r="M367" s="37">
        <v>2.4</v>
      </c>
    </row>
    <row r="368" spans="2:13" ht="15" customHeight="1" x14ac:dyDescent="0.2">
      <c r="B368" s="136"/>
      <c r="C368" s="160"/>
      <c r="D368" s="98" t="s">
        <v>26</v>
      </c>
      <c r="E368" s="34">
        <v>0.2</v>
      </c>
      <c r="F368" s="80">
        <v>1.7</v>
      </c>
      <c r="G368" s="80">
        <v>0.7</v>
      </c>
      <c r="H368" s="80">
        <v>0.3</v>
      </c>
      <c r="I368" s="80" t="s">
        <v>174</v>
      </c>
      <c r="J368" s="80" t="s">
        <v>174</v>
      </c>
      <c r="K368" s="80" t="s">
        <v>174</v>
      </c>
      <c r="L368" s="35" t="s">
        <v>174</v>
      </c>
      <c r="M368" s="37">
        <v>2.9</v>
      </c>
    </row>
    <row r="369" spans="2:13" ht="15" customHeight="1" x14ac:dyDescent="0.2">
      <c r="B369" s="136"/>
      <c r="C369" s="160"/>
      <c r="D369" s="98" t="s">
        <v>27</v>
      </c>
      <c r="E369" s="34">
        <v>1</v>
      </c>
      <c r="F369" s="80">
        <v>0.9</v>
      </c>
      <c r="G369" s="80">
        <v>0.3</v>
      </c>
      <c r="H369" s="80" t="s">
        <v>174</v>
      </c>
      <c r="I369" s="80" t="s">
        <v>174</v>
      </c>
      <c r="J369" s="80" t="s">
        <v>174</v>
      </c>
      <c r="K369" s="80" t="s">
        <v>174</v>
      </c>
      <c r="L369" s="35" t="s">
        <v>174</v>
      </c>
      <c r="M369" s="37">
        <v>2.2000000000000002</v>
      </c>
    </row>
    <row r="370" spans="2:13" ht="15" customHeight="1" x14ac:dyDescent="0.2">
      <c r="B370" s="136"/>
      <c r="C370" s="160"/>
      <c r="D370" s="98" t="s">
        <v>28</v>
      </c>
      <c r="E370" s="34">
        <v>0.6</v>
      </c>
      <c r="F370" s="80">
        <v>0.6</v>
      </c>
      <c r="G370" s="80" t="s">
        <v>174</v>
      </c>
      <c r="H370" s="80" t="s">
        <v>174</v>
      </c>
      <c r="I370" s="80" t="s">
        <v>174</v>
      </c>
      <c r="J370" s="80" t="s">
        <v>174</v>
      </c>
      <c r="K370" s="80" t="s">
        <v>174</v>
      </c>
      <c r="L370" s="35" t="s">
        <v>174</v>
      </c>
      <c r="M370" s="37">
        <v>1.2</v>
      </c>
    </row>
    <row r="371" spans="2:13" ht="15" customHeight="1" x14ac:dyDescent="0.2">
      <c r="B371" s="136"/>
      <c r="C371" s="160"/>
      <c r="D371" s="98" t="s">
        <v>29</v>
      </c>
      <c r="E371" s="34">
        <v>0.2</v>
      </c>
      <c r="F371" s="80">
        <v>1.6</v>
      </c>
      <c r="G371" s="80">
        <v>0.1</v>
      </c>
      <c r="H371" s="80" t="s">
        <v>174</v>
      </c>
      <c r="I371" s="80" t="s">
        <v>174</v>
      </c>
      <c r="J371" s="80" t="s">
        <v>174</v>
      </c>
      <c r="K371" s="80" t="s">
        <v>174</v>
      </c>
      <c r="L371" s="35" t="s">
        <v>174</v>
      </c>
      <c r="M371" s="37">
        <v>2</v>
      </c>
    </row>
    <row r="372" spans="2:13" ht="15" customHeight="1" x14ac:dyDescent="0.2">
      <c r="B372" s="136"/>
      <c r="C372" s="160"/>
      <c r="D372" s="99" t="s">
        <v>9</v>
      </c>
      <c r="E372" s="43">
        <v>6.4</v>
      </c>
      <c r="F372" s="86">
        <v>11.8</v>
      </c>
      <c r="G372" s="86">
        <v>10.9</v>
      </c>
      <c r="H372" s="86">
        <v>11.3</v>
      </c>
      <c r="I372" s="86">
        <v>3.1</v>
      </c>
      <c r="J372" s="86">
        <v>1.3</v>
      </c>
      <c r="K372" s="86" t="s">
        <v>174</v>
      </c>
      <c r="L372" s="44" t="s">
        <v>174</v>
      </c>
      <c r="M372" s="45">
        <v>44.7</v>
      </c>
    </row>
    <row r="373" spans="2:13" ht="15" customHeight="1" x14ac:dyDescent="0.2">
      <c r="B373" s="136"/>
      <c r="C373" s="159" t="s">
        <v>11</v>
      </c>
      <c r="D373" s="100" t="s">
        <v>12</v>
      </c>
      <c r="E373" s="47" t="s">
        <v>174</v>
      </c>
      <c r="F373" s="85" t="s">
        <v>174</v>
      </c>
      <c r="G373" s="85">
        <v>0.5</v>
      </c>
      <c r="H373" s="85">
        <v>1.2</v>
      </c>
      <c r="I373" s="85" t="s">
        <v>174</v>
      </c>
      <c r="J373" s="85" t="s">
        <v>174</v>
      </c>
      <c r="K373" s="85" t="s">
        <v>174</v>
      </c>
      <c r="L373" s="48" t="s">
        <v>174</v>
      </c>
      <c r="M373" s="49">
        <v>1.7</v>
      </c>
    </row>
    <row r="374" spans="2:13" ht="15" customHeight="1" x14ac:dyDescent="0.2">
      <c r="B374" s="136"/>
      <c r="C374" s="160"/>
      <c r="D374" s="98" t="s">
        <v>13</v>
      </c>
      <c r="E374" s="34" t="s">
        <v>174</v>
      </c>
      <c r="F374" s="80" t="s">
        <v>174</v>
      </c>
      <c r="G374" s="80">
        <v>0.3</v>
      </c>
      <c r="H374" s="80">
        <v>0.6</v>
      </c>
      <c r="I374" s="80">
        <v>0.2</v>
      </c>
      <c r="J374" s="80" t="s">
        <v>174</v>
      </c>
      <c r="K374" s="80" t="s">
        <v>174</v>
      </c>
      <c r="L374" s="35" t="s">
        <v>174</v>
      </c>
      <c r="M374" s="37">
        <v>1.1000000000000001</v>
      </c>
    </row>
    <row r="375" spans="2:13" ht="15" customHeight="1" x14ac:dyDescent="0.2">
      <c r="B375" s="136"/>
      <c r="C375" s="160"/>
      <c r="D375" s="98" t="s">
        <v>14</v>
      </c>
      <c r="E375" s="34" t="s">
        <v>174</v>
      </c>
      <c r="F375" s="80" t="s">
        <v>174</v>
      </c>
      <c r="G375" s="80">
        <v>0.5</v>
      </c>
      <c r="H375" s="80">
        <v>1.5</v>
      </c>
      <c r="I375" s="80">
        <v>0.2</v>
      </c>
      <c r="J375" s="80" t="s">
        <v>174</v>
      </c>
      <c r="K375" s="80" t="s">
        <v>174</v>
      </c>
      <c r="L375" s="35" t="s">
        <v>174</v>
      </c>
      <c r="M375" s="37">
        <v>2.2000000000000002</v>
      </c>
    </row>
    <row r="376" spans="2:13" ht="15" customHeight="1" x14ac:dyDescent="0.2">
      <c r="B376" s="136"/>
      <c r="C376" s="160"/>
      <c r="D376" s="98" t="s">
        <v>15</v>
      </c>
      <c r="E376" s="34" t="s">
        <v>174</v>
      </c>
      <c r="F376" s="80">
        <v>0.1</v>
      </c>
      <c r="G376" s="80">
        <v>0.7</v>
      </c>
      <c r="H376" s="80">
        <v>0.8</v>
      </c>
      <c r="I376" s="80">
        <v>0.3</v>
      </c>
      <c r="J376" s="80">
        <v>0.4</v>
      </c>
      <c r="K376" s="80" t="s">
        <v>174</v>
      </c>
      <c r="L376" s="35" t="s">
        <v>174</v>
      </c>
      <c r="M376" s="37">
        <v>2.2999999999999998</v>
      </c>
    </row>
    <row r="377" spans="2:13" ht="15" customHeight="1" x14ac:dyDescent="0.2">
      <c r="B377" s="136"/>
      <c r="C377" s="160"/>
      <c r="D377" s="98" t="s">
        <v>16</v>
      </c>
      <c r="E377" s="34" t="s">
        <v>174</v>
      </c>
      <c r="F377" s="80">
        <v>0.2</v>
      </c>
      <c r="G377" s="80">
        <v>0.5</v>
      </c>
      <c r="H377" s="80">
        <v>1.5</v>
      </c>
      <c r="I377" s="80">
        <v>0.7</v>
      </c>
      <c r="J377" s="80" t="s">
        <v>174</v>
      </c>
      <c r="K377" s="80" t="s">
        <v>174</v>
      </c>
      <c r="L377" s="35" t="s">
        <v>174</v>
      </c>
      <c r="M377" s="37">
        <v>2.9</v>
      </c>
    </row>
    <row r="378" spans="2:13" ht="15" customHeight="1" x14ac:dyDescent="0.2">
      <c r="B378" s="136"/>
      <c r="C378" s="160"/>
      <c r="D378" s="98" t="s">
        <v>17</v>
      </c>
      <c r="E378" s="34" t="s">
        <v>174</v>
      </c>
      <c r="F378" s="80">
        <v>0.3</v>
      </c>
      <c r="G378" s="80">
        <v>0.5</v>
      </c>
      <c r="H378" s="80">
        <v>0.5</v>
      </c>
      <c r="I378" s="80">
        <v>0.1</v>
      </c>
      <c r="J378" s="80">
        <v>0.4</v>
      </c>
      <c r="K378" s="80" t="s">
        <v>174</v>
      </c>
      <c r="L378" s="35" t="s">
        <v>174</v>
      </c>
      <c r="M378" s="37">
        <v>1.7</v>
      </c>
    </row>
    <row r="379" spans="2:13" ht="15" customHeight="1" x14ac:dyDescent="0.2">
      <c r="B379" s="136"/>
      <c r="C379" s="160"/>
      <c r="D379" s="98" t="s">
        <v>18</v>
      </c>
      <c r="E379" s="34">
        <v>0.1</v>
      </c>
      <c r="F379" s="80">
        <v>0.2</v>
      </c>
      <c r="G379" s="80">
        <v>0.5</v>
      </c>
      <c r="H379" s="80">
        <v>0.8</v>
      </c>
      <c r="I379" s="80">
        <v>0.1</v>
      </c>
      <c r="J379" s="80" t="s">
        <v>174</v>
      </c>
      <c r="K379" s="80" t="s">
        <v>174</v>
      </c>
      <c r="L379" s="35" t="s">
        <v>174</v>
      </c>
      <c r="M379" s="37">
        <v>1.8</v>
      </c>
    </row>
    <row r="380" spans="2:13" ht="15" customHeight="1" x14ac:dyDescent="0.2">
      <c r="B380" s="136"/>
      <c r="C380" s="160"/>
      <c r="D380" s="98" t="s">
        <v>19</v>
      </c>
      <c r="E380" s="34">
        <v>0.3</v>
      </c>
      <c r="F380" s="80">
        <v>0.1</v>
      </c>
      <c r="G380" s="80">
        <v>0.3</v>
      </c>
      <c r="H380" s="80">
        <v>0.5</v>
      </c>
      <c r="I380" s="80">
        <v>0.1</v>
      </c>
      <c r="J380" s="80" t="s">
        <v>174</v>
      </c>
      <c r="K380" s="80" t="s">
        <v>174</v>
      </c>
      <c r="L380" s="35" t="s">
        <v>174</v>
      </c>
      <c r="M380" s="37">
        <v>1.3</v>
      </c>
    </row>
    <row r="381" spans="2:13" ht="15" customHeight="1" x14ac:dyDescent="0.2">
      <c r="B381" s="136"/>
      <c r="C381" s="160"/>
      <c r="D381" s="98" t="s">
        <v>20</v>
      </c>
      <c r="E381" s="34">
        <v>0.1</v>
      </c>
      <c r="F381" s="80">
        <v>0.4</v>
      </c>
      <c r="G381" s="80">
        <v>1.3</v>
      </c>
      <c r="H381" s="80">
        <v>1.4</v>
      </c>
      <c r="I381" s="80">
        <v>0.1</v>
      </c>
      <c r="J381" s="80" t="s">
        <v>174</v>
      </c>
      <c r="K381" s="80" t="s">
        <v>174</v>
      </c>
      <c r="L381" s="35" t="s">
        <v>174</v>
      </c>
      <c r="M381" s="37">
        <v>3.3</v>
      </c>
    </row>
    <row r="382" spans="2:13" ht="15" customHeight="1" x14ac:dyDescent="0.2">
      <c r="B382" s="136"/>
      <c r="C382" s="160"/>
      <c r="D382" s="98" t="s">
        <v>21</v>
      </c>
      <c r="E382" s="34" t="s">
        <v>174</v>
      </c>
      <c r="F382" s="80">
        <v>0.8</v>
      </c>
      <c r="G382" s="80">
        <v>1.3</v>
      </c>
      <c r="H382" s="80">
        <v>1.5</v>
      </c>
      <c r="I382" s="80">
        <v>0.1</v>
      </c>
      <c r="J382" s="80">
        <v>0.4</v>
      </c>
      <c r="K382" s="80" t="s">
        <v>174</v>
      </c>
      <c r="L382" s="35" t="s">
        <v>174</v>
      </c>
      <c r="M382" s="37">
        <v>4</v>
      </c>
    </row>
    <row r="383" spans="2:13" ht="15" customHeight="1" x14ac:dyDescent="0.2">
      <c r="B383" s="136"/>
      <c r="C383" s="160"/>
      <c r="D383" s="98" t="s">
        <v>22</v>
      </c>
      <c r="E383" s="34">
        <v>0</v>
      </c>
      <c r="F383" s="80">
        <v>0.7</v>
      </c>
      <c r="G383" s="80">
        <v>0.9</v>
      </c>
      <c r="H383" s="80">
        <v>0.9</v>
      </c>
      <c r="I383" s="80">
        <v>0.5</v>
      </c>
      <c r="J383" s="80" t="s">
        <v>174</v>
      </c>
      <c r="K383" s="80" t="s">
        <v>174</v>
      </c>
      <c r="L383" s="35" t="s">
        <v>174</v>
      </c>
      <c r="M383" s="37">
        <v>3.1</v>
      </c>
    </row>
    <row r="384" spans="2:13" ht="15" customHeight="1" x14ac:dyDescent="0.2">
      <c r="B384" s="136"/>
      <c r="C384" s="160"/>
      <c r="D384" s="98" t="s">
        <v>23</v>
      </c>
      <c r="E384" s="34">
        <v>0.2</v>
      </c>
      <c r="F384" s="80">
        <v>1.5</v>
      </c>
      <c r="G384" s="80">
        <v>1.4</v>
      </c>
      <c r="H384" s="80">
        <v>0.8</v>
      </c>
      <c r="I384" s="80">
        <v>0.2</v>
      </c>
      <c r="J384" s="80" t="s">
        <v>174</v>
      </c>
      <c r="K384" s="80" t="s">
        <v>174</v>
      </c>
      <c r="L384" s="35" t="s">
        <v>174</v>
      </c>
      <c r="M384" s="37">
        <v>4.0999999999999996</v>
      </c>
    </row>
    <row r="385" spans="2:13" ht="15" customHeight="1" x14ac:dyDescent="0.2">
      <c r="B385" s="136"/>
      <c r="C385" s="160"/>
      <c r="D385" s="98" t="s">
        <v>24</v>
      </c>
      <c r="E385" s="34">
        <v>0.5</v>
      </c>
      <c r="F385" s="80">
        <v>1</v>
      </c>
      <c r="G385" s="80">
        <v>0.5</v>
      </c>
      <c r="H385" s="80">
        <v>0.4</v>
      </c>
      <c r="I385" s="80">
        <v>0.1</v>
      </c>
      <c r="J385" s="80" t="s">
        <v>174</v>
      </c>
      <c r="K385" s="80" t="s">
        <v>174</v>
      </c>
      <c r="L385" s="35" t="s">
        <v>174</v>
      </c>
      <c r="M385" s="37">
        <v>2.5</v>
      </c>
    </row>
    <row r="386" spans="2:13" ht="15" customHeight="1" x14ac:dyDescent="0.2">
      <c r="B386" s="136"/>
      <c r="C386" s="160"/>
      <c r="D386" s="98" t="s">
        <v>25</v>
      </c>
      <c r="E386" s="34">
        <v>0.3</v>
      </c>
      <c r="F386" s="80">
        <v>1.6</v>
      </c>
      <c r="G386" s="80">
        <v>0.3</v>
      </c>
      <c r="H386" s="80" t="s">
        <v>174</v>
      </c>
      <c r="I386" s="80" t="s">
        <v>174</v>
      </c>
      <c r="J386" s="80" t="s">
        <v>174</v>
      </c>
      <c r="K386" s="80" t="s">
        <v>174</v>
      </c>
      <c r="L386" s="35" t="s">
        <v>174</v>
      </c>
      <c r="M386" s="37">
        <v>2.2000000000000002</v>
      </c>
    </row>
    <row r="387" spans="2:13" ht="15" customHeight="1" x14ac:dyDescent="0.2">
      <c r="B387" s="136"/>
      <c r="C387" s="160"/>
      <c r="D387" s="98" t="s">
        <v>26</v>
      </c>
      <c r="E387" s="34">
        <v>0.8</v>
      </c>
      <c r="F387" s="80">
        <v>1.3</v>
      </c>
      <c r="G387" s="80">
        <v>0.4</v>
      </c>
      <c r="H387" s="80">
        <v>0.1</v>
      </c>
      <c r="I387" s="80">
        <v>0.1</v>
      </c>
      <c r="J387" s="80" t="s">
        <v>174</v>
      </c>
      <c r="K387" s="80" t="s">
        <v>174</v>
      </c>
      <c r="L387" s="35" t="s">
        <v>174</v>
      </c>
      <c r="M387" s="37">
        <v>2.6</v>
      </c>
    </row>
    <row r="388" spans="2:13" ht="15" customHeight="1" x14ac:dyDescent="0.2">
      <c r="B388" s="136"/>
      <c r="C388" s="160"/>
      <c r="D388" s="98" t="s">
        <v>27</v>
      </c>
      <c r="E388" s="34">
        <v>0.5</v>
      </c>
      <c r="F388" s="80">
        <v>0.6</v>
      </c>
      <c r="G388" s="80" t="s">
        <v>174</v>
      </c>
      <c r="H388" s="80">
        <v>0</v>
      </c>
      <c r="I388" s="80" t="s">
        <v>174</v>
      </c>
      <c r="J388" s="80" t="s">
        <v>174</v>
      </c>
      <c r="K388" s="80" t="s">
        <v>174</v>
      </c>
      <c r="L388" s="35" t="s">
        <v>174</v>
      </c>
      <c r="M388" s="37">
        <v>1.1000000000000001</v>
      </c>
    </row>
    <row r="389" spans="2:13" ht="15" customHeight="1" x14ac:dyDescent="0.2">
      <c r="B389" s="136"/>
      <c r="C389" s="160"/>
      <c r="D389" s="98" t="s">
        <v>28</v>
      </c>
      <c r="E389" s="34">
        <v>1.3</v>
      </c>
      <c r="F389" s="80">
        <v>1.3</v>
      </c>
      <c r="G389" s="80" t="s">
        <v>174</v>
      </c>
      <c r="H389" s="80" t="s">
        <v>174</v>
      </c>
      <c r="I389" s="80" t="s">
        <v>174</v>
      </c>
      <c r="J389" s="80" t="s">
        <v>174</v>
      </c>
      <c r="K389" s="80" t="s">
        <v>174</v>
      </c>
      <c r="L389" s="35" t="s">
        <v>174</v>
      </c>
      <c r="M389" s="37">
        <v>2.5</v>
      </c>
    </row>
    <row r="390" spans="2:13" ht="15" customHeight="1" x14ac:dyDescent="0.2">
      <c r="B390" s="136"/>
      <c r="C390" s="160"/>
      <c r="D390" s="98" t="s">
        <v>29</v>
      </c>
      <c r="E390" s="34">
        <v>1.1000000000000001</v>
      </c>
      <c r="F390" s="80">
        <v>1</v>
      </c>
      <c r="G390" s="80">
        <v>0.3</v>
      </c>
      <c r="H390" s="80" t="s">
        <v>174</v>
      </c>
      <c r="I390" s="80">
        <v>0.1</v>
      </c>
      <c r="J390" s="80" t="s">
        <v>174</v>
      </c>
      <c r="K390" s="80" t="s">
        <v>174</v>
      </c>
      <c r="L390" s="35" t="s">
        <v>174</v>
      </c>
      <c r="M390" s="37">
        <v>2.5</v>
      </c>
    </row>
    <row r="391" spans="2:13" ht="15" customHeight="1" x14ac:dyDescent="0.2">
      <c r="B391" s="136"/>
      <c r="C391" s="161"/>
      <c r="D391" s="65" t="s">
        <v>9</v>
      </c>
      <c r="E391" s="57">
        <v>5.2</v>
      </c>
      <c r="F391" s="84">
        <v>11.1</v>
      </c>
      <c r="G391" s="84">
        <v>10.1</v>
      </c>
      <c r="H391" s="84">
        <v>12.5</v>
      </c>
      <c r="I391" s="84">
        <v>2.8</v>
      </c>
      <c r="J391" s="84">
        <v>1.3</v>
      </c>
      <c r="K391" s="84" t="s">
        <v>174</v>
      </c>
      <c r="L391" s="58" t="s">
        <v>174</v>
      </c>
      <c r="M391" s="59">
        <v>43</v>
      </c>
    </row>
    <row r="392" spans="2:13" ht="15" customHeight="1" x14ac:dyDescent="0.2">
      <c r="B392" s="136"/>
      <c r="C392" s="152" t="s">
        <v>9</v>
      </c>
      <c r="D392" s="101" t="s">
        <v>12</v>
      </c>
      <c r="E392" s="34" t="s">
        <v>174</v>
      </c>
      <c r="F392" s="80" t="s">
        <v>174</v>
      </c>
      <c r="G392" s="80">
        <v>1</v>
      </c>
      <c r="H392" s="80">
        <v>1.6</v>
      </c>
      <c r="I392" s="80">
        <v>0.2</v>
      </c>
      <c r="J392" s="80">
        <v>0.4</v>
      </c>
      <c r="K392" s="80" t="s">
        <v>174</v>
      </c>
      <c r="L392" s="35" t="s">
        <v>174</v>
      </c>
      <c r="M392" s="37">
        <v>3.2</v>
      </c>
    </row>
    <row r="393" spans="2:13" ht="15" customHeight="1" x14ac:dyDescent="0.2">
      <c r="B393" s="136"/>
      <c r="C393" s="160"/>
      <c r="D393" s="98" t="s">
        <v>13</v>
      </c>
      <c r="E393" s="34" t="s">
        <v>174</v>
      </c>
      <c r="F393" s="80">
        <v>0.2</v>
      </c>
      <c r="G393" s="80">
        <v>0.8</v>
      </c>
      <c r="H393" s="80">
        <v>1.9</v>
      </c>
      <c r="I393" s="80">
        <v>0.3</v>
      </c>
      <c r="J393" s="80" t="s">
        <v>174</v>
      </c>
      <c r="K393" s="80" t="s">
        <v>174</v>
      </c>
      <c r="L393" s="35" t="s">
        <v>174</v>
      </c>
      <c r="M393" s="37">
        <v>3.2</v>
      </c>
    </row>
    <row r="394" spans="2:13" ht="15" customHeight="1" x14ac:dyDescent="0.2">
      <c r="B394" s="136"/>
      <c r="C394" s="160"/>
      <c r="D394" s="98" t="s">
        <v>14</v>
      </c>
      <c r="E394" s="34" t="s">
        <v>174</v>
      </c>
      <c r="F394" s="80">
        <v>0</v>
      </c>
      <c r="G394" s="80">
        <v>0.9</v>
      </c>
      <c r="H394" s="80">
        <v>2.6</v>
      </c>
      <c r="I394" s="80">
        <v>0.2</v>
      </c>
      <c r="J394" s="80" t="s">
        <v>174</v>
      </c>
      <c r="K394" s="80" t="s">
        <v>174</v>
      </c>
      <c r="L394" s="35" t="s">
        <v>174</v>
      </c>
      <c r="M394" s="37">
        <v>3.7</v>
      </c>
    </row>
    <row r="395" spans="2:13" ht="15" customHeight="1" x14ac:dyDescent="0.2">
      <c r="B395" s="136"/>
      <c r="C395" s="160"/>
      <c r="D395" s="98" t="s">
        <v>15</v>
      </c>
      <c r="E395" s="34" t="s">
        <v>174</v>
      </c>
      <c r="F395" s="80">
        <v>0.5</v>
      </c>
      <c r="G395" s="80">
        <v>1.3</v>
      </c>
      <c r="H395" s="80">
        <v>2.5</v>
      </c>
      <c r="I395" s="80">
        <v>0.3</v>
      </c>
      <c r="J395" s="80">
        <v>0.4</v>
      </c>
      <c r="K395" s="80" t="s">
        <v>174</v>
      </c>
      <c r="L395" s="35" t="s">
        <v>174</v>
      </c>
      <c r="M395" s="37">
        <v>4.9000000000000004</v>
      </c>
    </row>
    <row r="396" spans="2:13" ht="15" customHeight="1" x14ac:dyDescent="0.2">
      <c r="B396" s="136"/>
      <c r="C396" s="160"/>
      <c r="D396" s="98" t="s">
        <v>16</v>
      </c>
      <c r="E396" s="34" t="s">
        <v>174</v>
      </c>
      <c r="F396" s="80">
        <v>0.3</v>
      </c>
      <c r="G396" s="80">
        <v>0.7</v>
      </c>
      <c r="H396" s="80">
        <v>1.9</v>
      </c>
      <c r="I396" s="80">
        <v>1</v>
      </c>
      <c r="J396" s="80" t="s">
        <v>174</v>
      </c>
      <c r="K396" s="80" t="s">
        <v>174</v>
      </c>
      <c r="L396" s="35" t="s">
        <v>174</v>
      </c>
      <c r="M396" s="37">
        <v>3.8</v>
      </c>
    </row>
    <row r="397" spans="2:13" ht="15" customHeight="1" x14ac:dyDescent="0.2">
      <c r="B397" s="136"/>
      <c r="C397" s="160"/>
      <c r="D397" s="98" t="s">
        <v>17</v>
      </c>
      <c r="E397" s="34">
        <v>0.4</v>
      </c>
      <c r="F397" s="80">
        <v>0.6</v>
      </c>
      <c r="G397" s="80">
        <v>1.2</v>
      </c>
      <c r="H397" s="80">
        <v>0.8</v>
      </c>
      <c r="I397" s="80">
        <v>0.3</v>
      </c>
      <c r="J397" s="80">
        <v>0.8</v>
      </c>
      <c r="K397" s="80" t="s">
        <v>174</v>
      </c>
      <c r="L397" s="35" t="s">
        <v>174</v>
      </c>
      <c r="M397" s="37">
        <v>4.2</v>
      </c>
    </row>
    <row r="398" spans="2:13" ht="15" customHeight="1" x14ac:dyDescent="0.2">
      <c r="B398" s="136"/>
      <c r="C398" s="160"/>
      <c r="D398" s="98" t="s">
        <v>18</v>
      </c>
      <c r="E398" s="34">
        <v>0.6</v>
      </c>
      <c r="F398" s="80">
        <v>1.1000000000000001</v>
      </c>
      <c r="G398" s="80">
        <v>1.2</v>
      </c>
      <c r="H398" s="80">
        <v>1.2</v>
      </c>
      <c r="I398" s="80">
        <v>1</v>
      </c>
      <c r="J398" s="80" t="s">
        <v>174</v>
      </c>
      <c r="K398" s="80" t="s">
        <v>174</v>
      </c>
      <c r="L398" s="35" t="s">
        <v>174</v>
      </c>
      <c r="M398" s="37">
        <v>5.0999999999999996</v>
      </c>
    </row>
    <row r="399" spans="2:13" ht="15" customHeight="1" x14ac:dyDescent="0.2">
      <c r="B399" s="136"/>
      <c r="C399" s="160"/>
      <c r="D399" s="98" t="s">
        <v>19</v>
      </c>
      <c r="E399" s="34">
        <v>0.8</v>
      </c>
      <c r="F399" s="80">
        <v>0.2</v>
      </c>
      <c r="G399" s="80">
        <v>0.9</v>
      </c>
      <c r="H399" s="80">
        <v>1.1000000000000001</v>
      </c>
      <c r="I399" s="80">
        <v>0.3</v>
      </c>
      <c r="J399" s="80" t="s">
        <v>174</v>
      </c>
      <c r="K399" s="80" t="s">
        <v>174</v>
      </c>
      <c r="L399" s="35" t="s">
        <v>174</v>
      </c>
      <c r="M399" s="37">
        <v>3.3</v>
      </c>
    </row>
    <row r="400" spans="2:13" ht="15" customHeight="1" x14ac:dyDescent="0.2">
      <c r="B400" s="136"/>
      <c r="C400" s="160"/>
      <c r="D400" s="98" t="s">
        <v>20</v>
      </c>
      <c r="E400" s="34">
        <v>0.9</v>
      </c>
      <c r="F400" s="80">
        <v>0.8</v>
      </c>
      <c r="G400" s="80">
        <v>1.9</v>
      </c>
      <c r="H400" s="80">
        <v>2.9</v>
      </c>
      <c r="I400" s="80">
        <v>0.1</v>
      </c>
      <c r="J400" s="80" t="s">
        <v>174</v>
      </c>
      <c r="K400" s="80" t="s">
        <v>174</v>
      </c>
      <c r="L400" s="35" t="s">
        <v>174</v>
      </c>
      <c r="M400" s="37">
        <v>6.6</v>
      </c>
    </row>
    <row r="401" spans="2:13" ht="15" customHeight="1" x14ac:dyDescent="0.2">
      <c r="B401" s="136"/>
      <c r="C401" s="160"/>
      <c r="D401" s="98" t="s">
        <v>21</v>
      </c>
      <c r="E401" s="34">
        <v>0.2</v>
      </c>
      <c r="F401" s="80">
        <v>1.3</v>
      </c>
      <c r="G401" s="80">
        <v>2.8</v>
      </c>
      <c r="H401" s="80">
        <v>2.2999999999999998</v>
      </c>
      <c r="I401" s="80">
        <v>0.7</v>
      </c>
      <c r="J401" s="80">
        <v>0.8</v>
      </c>
      <c r="K401" s="80" t="s">
        <v>174</v>
      </c>
      <c r="L401" s="35" t="s">
        <v>174</v>
      </c>
      <c r="M401" s="37">
        <v>8.1999999999999993</v>
      </c>
    </row>
    <row r="402" spans="2:13" ht="15" customHeight="1" x14ac:dyDescent="0.2">
      <c r="B402" s="136"/>
      <c r="C402" s="160"/>
      <c r="D402" s="98" t="s">
        <v>22</v>
      </c>
      <c r="E402" s="34">
        <v>0.3</v>
      </c>
      <c r="F402" s="80">
        <v>1.4</v>
      </c>
      <c r="G402" s="80">
        <v>1.8</v>
      </c>
      <c r="H402" s="80">
        <v>2.1</v>
      </c>
      <c r="I402" s="80">
        <v>0.6</v>
      </c>
      <c r="J402" s="80" t="s">
        <v>174</v>
      </c>
      <c r="K402" s="80" t="s">
        <v>174</v>
      </c>
      <c r="L402" s="35" t="s">
        <v>174</v>
      </c>
      <c r="M402" s="37">
        <v>6.2</v>
      </c>
    </row>
    <row r="403" spans="2:13" ht="15" customHeight="1" x14ac:dyDescent="0.2">
      <c r="B403" s="136"/>
      <c r="C403" s="160"/>
      <c r="D403" s="98" t="s">
        <v>23</v>
      </c>
      <c r="E403" s="34">
        <v>0.6</v>
      </c>
      <c r="F403" s="80">
        <v>2.4</v>
      </c>
      <c r="G403" s="80">
        <v>2.9</v>
      </c>
      <c r="H403" s="80">
        <v>1.7</v>
      </c>
      <c r="I403" s="80">
        <v>0.5</v>
      </c>
      <c r="J403" s="80" t="s">
        <v>174</v>
      </c>
      <c r="K403" s="80" t="s">
        <v>174</v>
      </c>
      <c r="L403" s="35" t="s">
        <v>174</v>
      </c>
      <c r="M403" s="37">
        <v>8</v>
      </c>
    </row>
    <row r="404" spans="2:13" ht="15" customHeight="1" x14ac:dyDescent="0.2">
      <c r="B404" s="136"/>
      <c r="C404" s="160"/>
      <c r="D404" s="98" t="s">
        <v>24</v>
      </c>
      <c r="E404" s="34">
        <v>1.4</v>
      </c>
      <c r="F404" s="80">
        <v>2</v>
      </c>
      <c r="G404" s="80">
        <v>1.2</v>
      </c>
      <c r="H404" s="80">
        <v>0.5</v>
      </c>
      <c r="I404" s="80">
        <v>0.3</v>
      </c>
      <c r="J404" s="80" t="s">
        <v>174</v>
      </c>
      <c r="K404" s="80" t="s">
        <v>174</v>
      </c>
      <c r="L404" s="35" t="s">
        <v>174</v>
      </c>
      <c r="M404" s="37">
        <v>5.4</v>
      </c>
    </row>
    <row r="405" spans="2:13" ht="15" customHeight="1" x14ac:dyDescent="0.2">
      <c r="B405" s="136"/>
      <c r="C405" s="160"/>
      <c r="D405" s="98" t="s">
        <v>25</v>
      </c>
      <c r="E405" s="34">
        <v>0.7</v>
      </c>
      <c r="F405" s="80">
        <v>3.2</v>
      </c>
      <c r="G405" s="80">
        <v>0.6</v>
      </c>
      <c r="H405" s="80" t="s">
        <v>174</v>
      </c>
      <c r="I405" s="80">
        <v>0.1</v>
      </c>
      <c r="J405" s="80" t="s">
        <v>174</v>
      </c>
      <c r="K405" s="80" t="s">
        <v>174</v>
      </c>
      <c r="L405" s="35" t="s">
        <v>174</v>
      </c>
      <c r="M405" s="37">
        <v>4.5999999999999996</v>
      </c>
    </row>
    <row r="406" spans="2:13" ht="15" customHeight="1" x14ac:dyDescent="0.2">
      <c r="B406" s="136"/>
      <c r="C406" s="160"/>
      <c r="D406" s="98" t="s">
        <v>26</v>
      </c>
      <c r="E406" s="34">
        <v>1</v>
      </c>
      <c r="F406" s="80">
        <v>3</v>
      </c>
      <c r="G406" s="80">
        <v>1.1000000000000001</v>
      </c>
      <c r="H406" s="80">
        <v>0.3</v>
      </c>
      <c r="I406" s="80">
        <v>0.1</v>
      </c>
      <c r="J406" s="80" t="s">
        <v>174</v>
      </c>
      <c r="K406" s="80" t="s">
        <v>174</v>
      </c>
      <c r="L406" s="35" t="s">
        <v>174</v>
      </c>
      <c r="M406" s="37">
        <v>5.5</v>
      </c>
    </row>
    <row r="407" spans="2:13" ht="15" customHeight="1" x14ac:dyDescent="0.2">
      <c r="B407" s="136"/>
      <c r="C407" s="160"/>
      <c r="D407" s="98" t="s">
        <v>27</v>
      </c>
      <c r="E407" s="34">
        <v>1.5</v>
      </c>
      <c r="F407" s="80">
        <v>1.5</v>
      </c>
      <c r="G407" s="80">
        <v>0.3</v>
      </c>
      <c r="H407" s="80">
        <v>0</v>
      </c>
      <c r="I407" s="80" t="s">
        <v>174</v>
      </c>
      <c r="J407" s="80" t="s">
        <v>174</v>
      </c>
      <c r="K407" s="80" t="s">
        <v>174</v>
      </c>
      <c r="L407" s="35" t="s">
        <v>174</v>
      </c>
      <c r="M407" s="37">
        <v>3.3</v>
      </c>
    </row>
    <row r="408" spans="2:13" ht="15" customHeight="1" x14ac:dyDescent="0.2">
      <c r="B408" s="136"/>
      <c r="C408" s="160"/>
      <c r="D408" s="98" t="s">
        <v>28</v>
      </c>
      <c r="E408" s="34">
        <v>1.9</v>
      </c>
      <c r="F408" s="80">
        <v>1.9</v>
      </c>
      <c r="G408" s="80" t="s">
        <v>174</v>
      </c>
      <c r="H408" s="80" t="s">
        <v>174</v>
      </c>
      <c r="I408" s="80" t="s">
        <v>174</v>
      </c>
      <c r="J408" s="80" t="s">
        <v>174</v>
      </c>
      <c r="K408" s="80" t="s">
        <v>174</v>
      </c>
      <c r="L408" s="35" t="s">
        <v>174</v>
      </c>
      <c r="M408" s="37">
        <v>3.8</v>
      </c>
    </row>
    <row r="409" spans="2:13" ht="15" customHeight="1" x14ac:dyDescent="0.2">
      <c r="B409" s="136"/>
      <c r="C409" s="160"/>
      <c r="D409" s="98" t="s">
        <v>29</v>
      </c>
      <c r="E409" s="34">
        <v>1.3</v>
      </c>
      <c r="F409" s="80">
        <v>2.7</v>
      </c>
      <c r="G409" s="80">
        <v>0.4</v>
      </c>
      <c r="H409" s="80" t="s">
        <v>174</v>
      </c>
      <c r="I409" s="80">
        <v>0.1</v>
      </c>
      <c r="J409" s="80" t="s">
        <v>174</v>
      </c>
      <c r="K409" s="80" t="s">
        <v>174</v>
      </c>
      <c r="L409" s="35" t="s">
        <v>174</v>
      </c>
      <c r="M409" s="37">
        <v>4.5</v>
      </c>
    </row>
    <row r="410" spans="2:13" ht="15" customHeight="1" x14ac:dyDescent="0.2">
      <c r="B410" s="138"/>
      <c r="C410" s="162"/>
      <c r="D410" s="102" t="s">
        <v>9</v>
      </c>
      <c r="E410" s="103">
        <v>11.6</v>
      </c>
      <c r="F410" s="104">
        <v>22.9</v>
      </c>
      <c r="G410" s="104">
        <v>21</v>
      </c>
      <c r="H410" s="104">
        <v>23.8</v>
      </c>
      <c r="I410" s="104">
        <v>5.8</v>
      </c>
      <c r="J410" s="104">
        <v>2.5</v>
      </c>
      <c r="K410" s="104" t="s">
        <v>174</v>
      </c>
      <c r="L410" s="105" t="s">
        <v>174</v>
      </c>
      <c r="M410" s="106">
        <v>87.6</v>
      </c>
    </row>
    <row r="411" spans="2:13" ht="15" customHeight="1" x14ac:dyDescent="0.2">
      <c r="B411" s="145" t="s">
        <v>113</v>
      </c>
      <c r="C411" s="158" t="s">
        <v>10</v>
      </c>
      <c r="D411" s="97" t="s">
        <v>12</v>
      </c>
      <c r="E411" s="21" t="s">
        <v>174</v>
      </c>
      <c r="F411" s="77">
        <v>0.4</v>
      </c>
      <c r="G411" s="77">
        <v>3.6</v>
      </c>
      <c r="H411" s="77">
        <v>3.1</v>
      </c>
      <c r="I411" s="77">
        <v>1.1000000000000001</v>
      </c>
      <c r="J411" s="77">
        <v>0.2</v>
      </c>
      <c r="K411" s="77" t="s">
        <v>174</v>
      </c>
      <c r="L411" s="22">
        <v>0</v>
      </c>
      <c r="M411" s="27">
        <v>8.3000000000000007</v>
      </c>
    </row>
    <row r="412" spans="2:13" ht="15" customHeight="1" x14ac:dyDescent="0.2">
      <c r="B412" s="136"/>
      <c r="C412" s="160"/>
      <c r="D412" s="98" t="s">
        <v>13</v>
      </c>
      <c r="E412" s="34" t="s">
        <v>174</v>
      </c>
      <c r="F412" s="80">
        <v>0.3</v>
      </c>
      <c r="G412" s="80">
        <v>3.7</v>
      </c>
      <c r="H412" s="80">
        <v>5.3</v>
      </c>
      <c r="I412" s="80">
        <v>2.5</v>
      </c>
      <c r="J412" s="80">
        <v>0.1</v>
      </c>
      <c r="K412" s="80" t="s">
        <v>174</v>
      </c>
      <c r="L412" s="35">
        <v>0</v>
      </c>
      <c r="M412" s="37">
        <v>12</v>
      </c>
    </row>
    <row r="413" spans="2:13" ht="15" customHeight="1" x14ac:dyDescent="0.2">
      <c r="B413" s="136"/>
      <c r="C413" s="160"/>
      <c r="D413" s="98" t="s">
        <v>14</v>
      </c>
      <c r="E413" s="34" t="s">
        <v>174</v>
      </c>
      <c r="F413" s="80">
        <v>0.3</v>
      </c>
      <c r="G413" s="80">
        <v>3.2</v>
      </c>
      <c r="H413" s="80">
        <v>6.1</v>
      </c>
      <c r="I413" s="80">
        <v>2.4</v>
      </c>
      <c r="J413" s="80">
        <v>0.3</v>
      </c>
      <c r="K413" s="80">
        <v>0</v>
      </c>
      <c r="L413" s="35">
        <v>0</v>
      </c>
      <c r="M413" s="37">
        <v>12.3</v>
      </c>
    </row>
    <row r="414" spans="2:13" ht="15" customHeight="1" x14ac:dyDescent="0.2">
      <c r="B414" s="136"/>
      <c r="C414" s="160"/>
      <c r="D414" s="98" t="s">
        <v>15</v>
      </c>
      <c r="E414" s="34" t="s">
        <v>174</v>
      </c>
      <c r="F414" s="80">
        <v>0.9</v>
      </c>
      <c r="G414" s="80">
        <v>3.4</v>
      </c>
      <c r="H414" s="80">
        <v>7.3</v>
      </c>
      <c r="I414" s="80">
        <v>2.7</v>
      </c>
      <c r="J414" s="80">
        <v>0.1</v>
      </c>
      <c r="K414" s="80">
        <v>0</v>
      </c>
      <c r="L414" s="35" t="s">
        <v>174</v>
      </c>
      <c r="M414" s="37">
        <v>14.3</v>
      </c>
    </row>
    <row r="415" spans="2:13" ht="15" customHeight="1" x14ac:dyDescent="0.2">
      <c r="B415" s="136"/>
      <c r="C415" s="160"/>
      <c r="D415" s="98" t="s">
        <v>16</v>
      </c>
      <c r="E415" s="34">
        <v>0.1</v>
      </c>
      <c r="F415" s="80">
        <v>1.3</v>
      </c>
      <c r="G415" s="80">
        <v>4.0999999999999996</v>
      </c>
      <c r="H415" s="80">
        <v>4.8</v>
      </c>
      <c r="I415" s="80">
        <v>0.9</v>
      </c>
      <c r="J415" s="80">
        <v>0.1</v>
      </c>
      <c r="K415" s="80">
        <v>0</v>
      </c>
      <c r="L415" s="35" t="s">
        <v>174</v>
      </c>
      <c r="M415" s="37">
        <v>11.5</v>
      </c>
    </row>
    <row r="416" spans="2:13" ht="15" customHeight="1" x14ac:dyDescent="0.2">
      <c r="B416" s="136"/>
      <c r="C416" s="160"/>
      <c r="D416" s="98" t="s">
        <v>17</v>
      </c>
      <c r="E416" s="34">
        <v>1.2</v>
      </c>
      <c r="F416" s="80">
        <v>1.9</v>
      </c>
      <c r="G416" s="80">
        <v>2.8</v>
      </c>
      <c r="H416" s="80">
        <v>3</v>
      </c>
      <c r="I416" s="80">
        <v>0.8</v>
      </c>
      <c r="J416" s="80">
        <v>0.2</v>
      </c>
      <c r="K416" s="80" t="s">
        <v>174</v>
      </c>
      <c r="L416" s="35" t="s">
        <v>174</v>
      </c>
      <c r="M416" s="37">
        <v>9.9</v>
      </c>
    </row>
    <row r="417" spans="2:13" ht="15" customHeight="1" x14ac:dyDescent="0.2">
      <c r="B417" s="136"/>
      <c r="C417" s="160"/>
      <c r="D417" s="98" t="s">
        <v>18</v>
      </c>
      <c r="E417" s="34">
        <v>1.5</v>
      </c>
      <c r="F417" s="80">
        <v>5.5</v>
      </c>
      <c r="G417" s="80">
        <v>4.4000000000000004</v>
      </c>
      <c r="H417" s="80">
        <v>2.2000000000000002</v>
      </c>
      <c r="I417" s="80">
        <v>0.4</v>
      </c>
      <c r="J417" s="80">
        <v>0</v>
      </c>
      <c r="K417" s="80" t="s">
        <v>174</v>
      </c>
      <c r="L417" s="35" t="s">
        <v>174</v>
      </c>
      <c r="M417" s="37">
        <v>14</v>
      </c>
    </row>
    <row r="418" spans="2:13" ht="15" customHeight="1" x14ac:dyDescent="0.2">
      <c r="B418" s="136"/>
      <c r="C418" s="160"/>
      <c r="D418" s="98" t="s">
        <v>19</v>
      </c>
      <c r="E418" s="34">
        <v>1.6</v>
      </c>
      <c r="F418" s="80">
        <v>4.4000000000000004</v>
      </c>
      <c r="G418" s="80">
        <v>5.5</v>
      </c>
      <c r="H418" s="80">
        <v>3</v>
      </c>
      <c r="I418" s="80">
        <v>2.2000000000000002</v>
      </c>
      <c r="J418" s="80">
        <v>0</v>
      </c>
      <c r="K418" s="80" t="s">
        <v>174</v>
      </c>
      <c r="L418" s="35">
        <v>0</v>
      </c>
      <c r="M418" s="37">
        <v>16.8</v>
      </c>
    </row>
    <row r="419" spans="2:13" ht="15" customHeight="1" x14ac:dyDescent="0.2">
      <c r="B419" s="136"/>
      <c r="C419" s="160"/>
      <c r="D419" s="98" t="s">
        <v>20</v>
      </c>
      <c r="E419" s="34">
        <v>3.7</v>
      </c>
      <c r="F419" s="80">
        <v>3.2</v>
      </c>
      <c r="G419" s="80">
        <v>7.7</v>
      </c>
      <c r="H419" s="80">
        <v>5.4</v>
      </c>
      <c r="I419" s="80">
        <v>1.3</v>
      </c>
      <c r="J419" s="80" t="s">
        <v>174</v>
      </c>
      <c r="K419" s="80">
        <v>0</v>
      </c>
      <c r="L419" s="35">
        <v>0</v>
      </c>
      <c r="M419" s="37">
        <v>21.3</v>
      </c>
    </row>
    <row r="420" spans="2:13" ht="15" customHeight="1" x14ac:dyDescent="0.2">
      <c r="B420" s="136"/>
      <c r="C420" s="160"/>
      <c r="D420" s="98" t="s">
        <v>21</v>
      </c>
      <c r="E420" s="34">
        <v>2.7</v>
      </c>
      <c r="F420" s="80">
        <v>5.4</v>
      </c>
      <c r="G420" s="80">
        <v>5.5</v>
      </c>
      <c r="H420" s="80">
        <v>7.6</v>
      </c>
      <c r="I420" s="80">
        <v>1</v>
      </c>
      <c r="J420" s="80">
        <v>0</v>
      </c>
      <c r="K420" s="80" t="s">
        <v>174</v>
      </c>
      <c r="L420" s="35" t="s">
        <v>174</v>
      </c>
      <c r="M420" s="37">
        <v>22.3</v>
      </c>
    </row>
    <row r="421" spans="2:13" ht="15" customHeight="1" x14ac:dyDescent="0.2">
      <c r="B421" s="136"/>
      <c r="C421" s="160"/>
      <c r="D421" s="98" t="s">
        <v>22</v>
      </c>
      <c r="E421" s="34">
        <v>2.5</v>
      </c>
      <c r="F421" s="80">
        <v>5.5</v>
      </c>
      <c r="G421" s="80">
        <v>6.1</v>
      </c>
      <c r="H421" s="80">
        <v>7</v>
      </c>
      <c r="I421" s="80">
        <v>0.9</v>
      </c>
      <c r="J421" s="80">
        <v>0</v>
      </c>
      <c r="K421" s="80" t="s">
        <v>174</v>
      </c>
      <c r="L421" s="35" t="s">
        <v>174</v>
      </c>
      <c r="M421" s="37">
        <v>22.1</v>
      </c>
    </row>
    <row r="422" spans="2:13" ht="15" customHeight="1" x14ac:dyDescent="0.2">
      <c r="B422" s="136"/>
      <c r="C422" s="160"/>
      <c r="D422" s="98" t="s">
        <v>23</v>
      </c>
      <c r="E422" s="34">
        <v>2.7</v>
      </c>
      <c r="F422" s="80">
        <v>5.9</v>
      </c>
      <c r="G422" s="80">
        <v>5.0999999999999996</v>
      </c>
      <c r="H422" s="80">
        <v>5.3</v>
      </c>
      <c r="I422" s="80">
        <v>1</v>
      </c>
      <c r="J422" s="80">
        <v>0.1</v>
      </c>
      <c r="K422" s="80" t="s">
        <v>174</v>
      </c>
      <c r="L422" s="35" t="s">
        <v>174</v>
      </c>
      <c r="M422" s="37">
        <v>20</v>
      </c>
    </row>
    <row r="423" spans="2:13" ht="15" customHeight="1" x14ac:dyDescent="0.2">
      <c r="B423" s="136"/>
      <c r="C423" s="160"/>
      <c r="D423" s="98" t="s">
        <v>24</v>
      </c>
      <c r="E423" s="34">
        <v>3.1</v>
      </c>
      <c r="F423" s="80">
        <v>6.8</v>
      </c>
      <c r="G423" s="80">
        <v>5</v>
      </c>
      <c r="H423" s="80">
        <v>1.8</v>
      </c>
      <c r="I423" s="80">
        <v>0.4</v>
      </c>
      <c r="J423" s="80">
        <v>0.2</v>
      </c>
      <c r="K423" s="80" t="s">
        <v>174</v>
      </c>
      <c r="L423" s="35" t="s">
        <v>174</v>
      </c>
      <c r="M423" s="37">
        <v>17.5</v>
      </c>
    </row>
    <row r="424" spans="2:13" ht="15" customHeight="1" x14ac:dyDescent="0.2">
      <c r="B424" s="136"/>
      <c r="C424" s="160"/>
      <c r="D424" s="98" t="s">
        <v>25</v>
      </c>
      <c r="E424" s="34">
        <v>2.7</v>
      </c>
      <c r="F424" s="80">
        <v>7.3</v>
      </c>
      <c r="G424" s="80">
        <v>4.2</v>
      </c>
      <c r="H424" s="80">
        <v>1.3</v>
      </c>
      <c r="I424" s="80">
        <v>0.2</v>
      </c>
      <c r="J424" s="80">
        <v>0</v>
      </c>
      <c r="K424" s="80" t="s">
        <v>174</v>
      </c>
      <c r="L424" s="35" t="s">
        <v>174</v>
      </c>
      <c r="M424" s="37">
        <v>15.9</v>
      </c>
    </row>
    <row r="425" spans="2:13" ht="15" customHeight="1" x14ac:dyDescent="0.2">
      <c r="B425" s="136"/>
      <c r="C425" s="160"/>
      <c r="D425" s="98" t="s">
        <v>26</v>
      </c>
      <c r="E425" s="34">
        <v>1.5</v>
      </c>
      <c r="F425" s="80">
        <v>7.5</v>
      </c>
      <c r="G425" s="80">
        <v>2.8</v>
      </c>
      <c r="H425" s="80">
        <v>0.6</v>
      </c>
      <c r="I425" s="80">
        <v>0.4</v>
      </c>
      <c r="J425" s="80" t="s">
        <v>174</v>
      </c>
      <c r="K425" s="80" t="s">
        <v>174</v>
      </c>
      <c r="L425" s="35" t="s">
        <v>174</v>
      </c>
      <c r="M425" s="37">
        <v>12.8</v>
      </c>
    </row>
    <row r="426" spans="2:13" ht="15" customHeight="1" x14ac:dyDescent="0.2">
      <c r="B426" s="136"/>
      <c r="C426" s="160"/>
      <c r="D426" s="98" t="s">
        <v>27</v>
      </c>
      <c r="E426" s="34">
        <v>1.3</v>
      </c>
      <c r="F426" s="80">
        <v>6</v>
      </c>
      <c r="G426" s="80">
        <v>1</v>
      </c>
      <c r="H426" s="80">
        <v>0.6</v>
      </c>
      <c r="I426" s="80">
        <v>0.1</v>
      </c>
      <c r="J426" s="80">
        <v>0</v>
      </c>
      <c r="K426" s="80" t="s">
        <v>174</v>
      </c>
      <c r="L426" s="35" t="s">
        <v>174</v>
      </c>
      <c r="M426" s="37">
        <v>9.1</v>
      </c>
    </row>
    <row r="427" spans="2:13" ht="15" customHeight="1" x14ac:dyDescent="0.2">
      <c r="B427" s="136"/>
      <c r="C427" s="160"/>
      <c r="D427" s="98" t="s">
        <v>28</v>
      </c>
      <c r="E427" s="34">
        <v>0.8</v>
      </c>
      <c r="F427" s="80">
        <v>3.6</v>
      </c>
      <c r="G427" s="80">
        <v>0.8</v>
      </c>
      <c r="H427" s="80">
        <v>0.1</v>
      </c>
      <c r="I427" s="80">
        <v>0.2</v>
      </c>
      <c r="J427" s="80" t="s">
        <v>174</v>
      </c>
      <c r="K427" s="80" t="s">
        <v>174</v>
      </c>
      <c r="L427" s="35" t="s">
        <v>174</v>
      </c>
      <c r="M427" s="37">
        <v>5.5</v>
      </c>
    </row>
    <row r="428" spans="2:13" ht="15" customHeight="1" x14ac:dyDescent="0.2">
      <c r="B428" s="136"/>
      <c r="C428" s="160"/>
      <c r="D428" s="98" t="s">
        <v>29</v>
      </c>
      <c r="E428" s="34">
        <v>1.2</v>
      </c>
      <c r="F428" s="80">
        <v>2.9</v>
      </c>
      <c r="G428" s="80">
        <v>0.4</v>
      </c>
      <c r="H428" s="80">
        <v>0.6</v>
      </c>
      <c r="I428" s="80">
        <v>0.2</v>
      </c>
      <c r="J428" s="80" t="s">
        <v>174</v>
      </c>
      <c r="K428" s="80" t="s">
        <v>174</v>
      </c>
      <c r="L428" s="35" t="s">
        <v>174</v>
      </c>
      <c r="M428" s="37">
        <v>5.3</v>
      </c>
    </row>
    <row r="429" spans="2:13" ht="15" customHeight="1" x14ac:dyDescent="0.2">
      <c r="B429" s="136"/>
      <c r="C429" s="160"/>
      <c r="D429" s="99" t="s">
        <v>9</v>
      </c>
      <c r="E429" s="43">
        <v>26.8</v>
      </c>
      <c r="F429" s="86">
        <v>69</v>
      </c>
      <c r="G429" s="86">
        <v>69.5</v>
      </c>
      <c r="H429" s="86">
        <v>65.099999999999994</v>
      </c>
      <c r="I429" s="86">
        <v>18.7</v>
      </c>
      <c r="J429" s="86">
        <v>1.5</v>
      </c>
      <c r="K429" s="86">
        <v>0</v>
      </c>
      <c r="L429" s="44">
        <v>0.1</v>
      </c>
      <c r="M429" s="45">
        <v>250.7</v>
      </c>
    </row>
    <row r="430" spans="2:13" ht="15" customHeight="1" x14ac:dyDescent="0.2">
      <c r="B430" s="136"/>
      <c r="C430" s="159" t="s">
        <v>11</v>
      </c>
      <c r="D430" s="100" t="s">
        <v>12</v>
      </c>
      <c r="E430" s="47" t="s">
        <v>174</v>
      </c>
      <c r="F430" s="85" t="s">
        <v>174</v>
      </c>
      <c r="G430" s="85">
        <v>3.3</v>
      </c>
      <c r="H430" s="85">
        <v>3.4</v>
      </c>
      <c r="I430" s="85">
        <v>1</v>
      </c>
      <c r="J430" s="85">
        <v>0.3</v>
      </c>
      <c r="K430" s="85">
        <v>0</v>
      </c>
      <c r="L430" s="48" t="s">
        <v>174</v>
      </c>
      <c r="M430" s="49">
        <v>8</v>
      </c>
    </row>
    <row r="431" spans="2:13" ht="15" customHeight="1" x14ac:dyDescent="0.2">
      <c r="B431" s="136"/>
      <c r="C431" s="160"/>
      <c r="D431" s="98" t="s">
        <v>13</v>
      </c>
      <c r="E431" s="34" t="s">
        <v>174</v>
      </c>
      <c r="F431" s="80">
        <v>0.7</v>
      </c>
      <c r="G431" s="80">
        <v>2.1</v>
      </c>
      <c r="H431" s="80">
        <v>4.7</v>
      </c>
      <c r="I431" s="80">
        <v>2</v>
      </c>
      <c r="J431" s="80" t="s">
        <v>174</v>
      </c>
      <c r="K431" s="80" t="s">
        <v>174</v>
      </c>
      <c r="L431" s="35" t="s">
        <v>174</v>
      </c>
      <c r="M431" s="37">
        <v>9.5</v>
      </c>
    </row>
    <row r="432" spans="2:13" ht="15" customHeight="1" x14ac:dyDescent="0.2">
      <c r="B432" s="136"/>
      <c r="C432" s="160"/>
      <c r="D432" s="98" t="s">
        <v>14</v>
      </c>
      <c r="E432" s="34" t="s">
        <v>174</v>
      </c>
      <c r="F432" s="80">
        <v>0.4</v>
      </c>
      <c r="G432" s="80">
        <v>2.9</v>
      </c>
      <c r="H432" s="80">
        <v>9.3000000000000007</v>
      </c>
      <c r="I432" s="80">
        <v>2.2999999999999998</v>
      </c>
      <c r="J432" s="80">
        <v>0.1</v>
      </c>
      <c r="K432" s="80" t="s">
        <v>174</v>
      </c>
      <c r="L432" s="35">
        <v>0</v>
      </c>
      <c r="M432" s="37">
        <v>15.1</v>
      </c>
    </row>
    <row r="433" spans="2:13" ht="15" customHeight="1" x14ac:dyDescent="0.2">
      <c r="B433" s="136"/>
      <c r="C433" s="160"/>
      <c r="D433" s="98" t="s">
        <v>15</v>
      </c>
      <c r="E433" s="34" t="s">
        <v>174</v>
      </c>
      <c r="F433" s="80">
        <v>1.6</v>
      </c>
      <c r="G433" s="80">
        <v>2.6</v>
      </c>
      <c r="H433" s="80">
        <v>5.7</v>
      </c>
      <c r="I433" s="80">
        <v>1.7</v>
      </c>
      <c r="J433" s="80">
        <v>0.3</v>
      </c>
      <c r="K433" s="80">
        <v>0</v>
      </c>
      <c r="L433" s="35">
        <v>0</v>
      </c>
      <c r="M433" s="37">
        <v>11.9</v>
      </c>
    </row>
    <row r="434" spans="2:13" ht="15" customHeight="1" x14ac:dyDescent="0.2">
      <c r="B434" s="136"/>
      <c r="C434" s="160"/>
      <c r="D434" s="98" t="s">
        <v>16</v>
      </c>
      <c r="E434" s="34" t="s">
        <v>174</v>
      </c>
      <c r="F434" s="80">
        <v>2</v>
      </c>
      <c r="G434" s="80">
        <v>3.6</v>
      </c>
      <c r="H434" s="80">
        <v>5.3</v>
      </c>
      <c r="I434" s="80">
        <v>1.2</v>
      </c>
      <c r="J434" s="80">
        <v>0.2</v>
      </c>
      <c r="K434" s="80" t="s">
        <v>174</v>
      </c>
      <c r="L434" s="35">
        <v>0</v>
      </c>
      <c r="M434" s="37">
        <v>12.4</v>
      </c>
    </row>
    <row r="435" spans="2:13" ht="15" customHeight="1" x14ac:dyDescent="0.2">
      <c r="B435" s="136"/>
      <c r="C435" s="160"/>
      <c r="D435" s="98" t="s">
        <v>17</v>
      </c>
      <c r="E435" s="34">
        <v>1</v>
      </c>
      <c r="F435" s="80">
        <v>2.8</v>
      </c>
      <c r="G435" s="80">
        <v>3.5</v>
      </c>
      <c r="H435" s="80">
        <v>1.9</v>
      </c>
      <c r="I435" s="80">
        <v>0.5</v>
      </c>
      <c r="J435" s="80">
        <v>0.1</v>
      </c>
      <c r="K435" s="80" t="s">
        <v>174</v>
      </c>
      <c r="L435" s="35" t="s">
        <v>174</v>
      </c>
      <c r="M435" s="37">
        <v>9.9</v>
      </c>
    </row>
    <row r="436" spans="2:13" ht="15" customHeight="1" x14ac:dyDescent="0.2">
      <c r="B436" s="136"/>
      <c r="C436" s="160"/>
      <c r="D436" s="98" t="s">
        <v>18</v>
      </c>
      <c r="E436" s="34">
        <v>1.9</v>
      </c>
      <c r="F436" s="80">
        <v>4.4000000000000004</v>
      </c>
      <c r="G436" s="80">
        <v>3</v>
      </c>
      <c r="H436" s="80">
        <v>2.1</v>
      </c>
      <c r="I436" s="80">
        <v>0.7</v>
      </c>
      <c r="J436" s="80">
        <v>0</v>
      </c>
      <c r="K436" s="80" t="s">
        <v>174</v>
      </c>
      <c r="L436" s="35">
        <v>0</v>
      </c>
      <c r="M436" s="37">
        <v>12.1</v>
      </c>
    </row>
    <row r="437" spans="2:13" ht="15" customHeight="1" x14ac:dyDescent="0.2">
      <c r="B437" s="136"/>
      <c r="C437" s="160"/>
      <c r="D437" s="98" t="s">
        <v>19</v>
      </c>
      <c r="E437" s="34">
        <v>2.2000000000000002</v>
      </c>
      <c r="F437" s="80">
        <v>2.6</v>
      </c>
      <c r="G437" s="80">
        <v>6.5</v>
      </c>
      <c r="H437" s="80">
        <v>3.1</v>
      </c>
      <c r="I437" s="80">
        <v>1.1000000000000001</v>
      </c>
      <c r="J437" s="80">
        <v>0.3</v>
      </c>
      <c r="K437" s="80" t="s">
        <v>174</v>
      </c>
      <c r="L437" s="35">
        <v>0</v>
      </c>
      <c r="M437" s="37">
        <v>15.8</v>
      </c>
    </row>
    <row r="438" spans="2:13" ht="15" customHeight="1" x14ac:dyDescent="0.2">
      <c r="B438" s="136"/>
      <c r="C438" s="160"/>
      <c r="D438" s="98" t="s">
        <v>20</v>
      </c>
      <c r="E438" s="34">
        <v>1.8</v>
      </c>
      <c r="F438" s="80">
        <v>3.9</v>
      </c>
      <c r="G438" s="80">
        <v>6.4</v>
      </c>
      <c r="H438" s="80">
        <v>6.8</v>
      </c>
      <c r="I438" s="80">
        <v>2.2999999999999998</v>
      </c>
      <c r="J438" s="80">
        <v>0</v>
      </c>
      <c r="K438" s="80">
        <v>0</v>
      </c>
      <c r="L438" s="35" t="s">
        <v>174</v>
      </c>
      <c r="M438" s="37">
        <v>21.2</v>
      </c>
    </row>
    <row r="439" spans="2:13" ht="15" customHeight="1" x14ac:dyDescent="0.2">
      <c r="B439" s="136"/>
      <c r="C439" s="160"/>
      <c r="D439" s="98" t="s">
        <v>21</v>
      </c>
      <c r="E439" s="34">
        <v>0.8</v>
      </c>
      <c r="F439" s="80">
        <v>5.3</v>
      </c>
      <c r="G439" s="80">
        <v>6.9</v>
      </c>
      <c r="H439" s="80">
        <v>8.3000000000000007</v>
      </c>
      <c r="I439" s="80">
        <v>1.4</v>
      </c>
      <c r="J439" s="80">
        <v>0.1</v>
      </c>
      <c r="K439" s="80" t="s">
        <v>174</v>
      </c>
      <c r="L439" s="35" t="s">
        <v>174</v>
      </c>
      <c r="M439" s="37">
        <v>22.7</v>
      </c>
    </row>
    <row r="440" spans="2:13" ht="15" customHeight="1" x14ac:dyDescent="0.2">
      <c r="B440" s="136"/>
      <c r="C440" s="160"/>
      <c r="D440" s="98" t="s">
        <v>22</v>
      </c>
      <c r="E440" s="34">
        <v>1.6</v>
      </c>
      <c r="F440" s="80">
        <v>6.7</v>
      </c>
      <c r="G440" s="80">
        <v>5.8</v>
      </c>
      <c r="H440" s="80">
        <v>6.8</v>
      </c>
      <c r="I440" s="80">
        <v>1</v>
      </c>
      <c r="J440" s="80">
        <v>0.2</v>
      </c>
      <c r="K440" s="80" t="s">
        <v>174</v>
      </c>
      <c r="L440" s="35" t="s">
        <v>174</v>
      </c>
      <c r="M440" s="37">
        <v>22</v>
      </c>
    </row>
    <row r="441" spans="2:13" ht="15" customHeight="1" x14ac:dyDescent="0.2">
      <c r="B441" s="136"/>
      <c r="C441" s="160"/>
      <c r="D441" s="98" t="s">
        <v>23</v>
      </c>
      <c r="E441" s="34">
        <v>2.5</v>
      </c>
      <c r="F441" s="80">
        <v>6.3</v>
      </c>
      <c r="G441" s="80">
        <v>5.6</v>
      </c>
      <c r="H441" s="80">
        <v>3.9</v>
      </c>
      <c r="I441" s="80">
        <v>1</v>
      </c>
      <c r="J441" s="80">
        <v>0.3</v>
      </c>
      <c r="K441" s="80" t="s">
        <v>174</v>
      </c>
      <c r="L441" s="35" t="s">
        <v>174</v>
      </c>
      <c r="M441" s="37">
        <v>19.600000000000001</v>
      </c>
    </row>
    <row r="442" spans="2:13" ht="15" customHeight="1" x14ac:dyDescent="0.2">
      <c r="B442" s="136"/>
      <c r="C442" s="160"/>
      <c r="D442" s="98" t="s">
        <v>24</v>
      </c>
      <c r="E442" s="34">
        <v>3.6</v>
      </c>
      <c r="F442" s="80">
        <v>9.5</v>
      </c>
      <c r="G442" s="80">
        <v>4.5</v>
      </c>
      <c r="H442" s="80">
        <v>1.1000000000000001</v>
      </c>
      <c r="I442" s="80">
        <v>0.4</v>
      </c>
      <c r="J442" s="80" t="s">
        <v>174</v>
      </c>
      <c r="K442" s="80" t="s">
        <v>174</v>
      </c>
      <c r="L442" s="35" t="s">
        <v>174</v>
      </c>
      <c r="M442" s="37">
        <v>19.100000000000001</v>
      </c>
    </row>
    <row r="443" spans="2:13" ht="15" customHeight="1" x14ac:dyDescent="0.2">
      <c r="B443" s="136"/>
      <c r="C443" s="160"/>
      <c r="D443" s="98" t="s">
        <v>25</v>
      </c>
      <c r="E443" s="34">
        <v>2.8</v>
      </c>
      <c r="F443" s="80">
        <v>9.1999999999999993</v>
      </c>
      <c r="G443" s="80">
        <v>2.8</v>
      </c>
      <c r="H443" s="80">
        <v>1.2</v>
      </c>
      <c r="I443" s="80">
        <v>0.5</v>
      </c>
      <c r="J443" s="80" t="s">
        <v>174</v>
      </c>
      <c r="K443" s="80" t="s">
        <v>174</v>
      </c>
      <c r="L443" s="35" t="s">
        <v>174</v>
      </c>
      <c r="M443" s="37">
        <v>16.600000000000001</v>
      </c>
    </row>
    <row r="444" spans="2:13" ht="15" customHeight="1" x14ac:dyDescent="0.2">
      <c r="B444" s="136"/>
      <c r="C444" s="160"/>
      <c r="D444" s="98" t="s">
        <v>26</v>
      </c>
      <c r="E444" s="34">
        <v>3.9</v>
      </c>
      <c r="F444" s="80">
        <v>7.6</v>
      </c>
      <c r="G444" s="80">
        <v>2.5</v>
      </c>
      <c r="H444" s="80">
        <v>0.4</v>
      </c>
      <c r="I444" s="80">
        <v>0.2</v>
      </c>
      <c r="J444" s="80" t="s">
        <v>174</v>
      </c>
      <c r="K444" s="80" t="s">
        <v>174</v>
      </c>
      <c r="L444" s="35" t="s">
        <v>174</v>
      </c>
      <c r="M444" s="37">
        <v>14.5</v>
      </c>
    </row>
    <row r="445" spans="2:13" ht="15" customHeight="1" x14ac:dyDescent="0.2">
      <c r="B445" s="136"/>
      <c r="C445" s="160"/>
      <c r="D445" s="98" t="s">
        <v>27</v>
      </c>
      <c r="E445" s="34">
        <v>5.6</v>
      </c>
      <c r="F445" s="80">
        <v>5.6</v>
      </c>
      <c r="G445" s="80">
        <v>0.6</v>
      </c>
      <c r="H445" s="80">
        <v>0.2</v>
      </c>
      <c r="I445" s="80">
        <v>0.2</v>
      </c>
      <c r="J445" s="80">
        <v>0</v>
      </c>
      <c r="K445" s="80" t="s">
        <v>174</v>
      </c>
      <c r="L445" s="35" t="s">
        <v>174</v>
      </c>
      <c r="M445" s="37">
        <v>12.2</v>
      </c>
    </row>
    <row r="446" spans="2:13" ht="15" customHeight="1" x14ac:dyDescent="0.2">
      <c r="B446" s="136"/>
      <c r="C446" s="160"/>
      <c r="D446" s="98" t="s">
        <v>28</v>
      </c>
      <c r="E446" s="34">
        <v>3.4</v>
      </c>
      <c r="F446" s="80">
        <v>5.3</v>
      </c>
      <c r="G446" s="80">
        <v>1.1000000000000001</v>
      </c>
      <c r="H446" s="80" t="s">
        <v>174</v>
      </c>
      <c r="I446" s="80" t="s">
        <v>174</v>
      </c>
      <c r="J446" s="80" t="s">
        <v>174</v>
      </c>
      <c r="K446" s="80" t="s">
        <v>174</v>
      </c>
      <c r="L446" s="35" t="s">
        <v>174</v>
      </c>
      <c r="M446" s="37">
        <v>9.8000000000000007</v>
      </c>
    </row>
    <row r="447" spans="2:13" ht="15" customHeight="1" x14ac:dyDescent="0.2">
      <c r="B447" s="136"/>
      <c r="C447" s="160"/>
      <c r="D447" s="98" t="s">
        <v>29</v>
      </c>
      <c r="E447" s="34">
        <v>4.5</v>
      </c>
      <c r="F447" s="80">
        <v>2.8</v>
      </c>
      <c r="G447" s="80">
        <v>0.5</v>
      </c>
      <c r="H447" s="80">
        <v>0.6</v>
      </c>
      <c r="I447" s="80">
        <v>0.5</v>
      </c>
      <c r="J447" s="80" t="s">
        <v>174</v>
      </c>
      <c r="K447" s="80" t="s">
        <v>174</v>
      </c>
      <c r="L447" s="35" t="s">
        <v>174</v>
      </c>
      <c r="M447" s="37">
        <v>8.9</v>
      </c>
    </row>
    <row r="448" spans="2:13" ht="15" customHeight="1" x14ac:dyDescent="0.2">
      <c r="B448" s="136"/>
      <c r="C448" s="161"/>
      <c r="D448" s="65" t="s">
        <v>9</v>
      </c>
      <c r="E448" s="57">
        <v>35.5</v>
      </c>
      <c r="F448" s="84">
        <v>76.900000000000006</v>
      </c>
      <c r="G448" s="84">
        <v>64</v>
      </c>
      <c r="H448" s="84">
        <v>64.900000000000006</v>
      </c>
      <c r="I448" s="84">
        <v>18.100000000000001</v>
      </c>
      <c r="J448" s="84">
        <v>1.9</v>
      </c>
      <c r="K448" s="84">
        <v>0</v>
      </c>
      <c r="L448" s="58">
        <v>0</v>
      </c>
      <c r="M448" s="59">
        <v>261.39999999999998</v>
      </c>
    </row>
    <row r="449" spans="2:13" ht="15" customHeight="1" x14ac:dyDescent="0.2">
      <c r="B449" s="136"/>
      <c r="C449" s="152" t="s">
        <v>9</v>
      </c>
      <c r="D449" s="101" t="s">
        <v>12</v>
      </c>
      <c r="E449" s="34" t="s">
        <v>174</v>
      </c>
      <c r="F449" s="80">
        <v>0.4</v>
      </c>
      <c r="G449" s="80">
        <v>6.9</v>
      </c>
      <c r="H449" s="80">
        <v>6.5</v>
      </c>
      <c r="I449" s="80">
        <v>2.1</v>
      </c>
      <c r="J449" s="80">
        <v>0.5</v>
      </c>
      <c r="K449" s="80">
        <v>0</v>
      </c>
      <c r="L449" s="35">
        <v>0</v>
      </c>
      <c r="M449" s="37">
        <v>16.3</v>
      </c>
    </row>
    <row r="450" spans="2:13" ht="15" customHeight="1" x14ac:dyDescent="0.2">
      <c r="B450" s="136"/>
      <c r="C450" s="160"/>
      <c r="D450" s="98" t="s">
        <v>13</v>
      </c>
      <c r="E450" s="34" t="s">
        <v>174</v>
      </c>
      <c r="F450" s="80">
        <v>1</v>
      </c>
      <c r="G450" s="80">
        <v>5.8</v>
      </c>
      <c r="H450" s="80">
        <v>10</v>
      </c>
      <c r="I450" s="80">
        <v>4.5999999999999996</v>
      </c>
      <c r="J450" s="80">
        <v>0.1</v>
      </c>
      <c r="K450" s="80" t="s">
        <v>174</v>
      </c>
      <c r="L450" s="35">
        <v>0</v>
      </c>
      <c r="M450" s="37">
        <v>21.4</v>
      </c>
    </row>
    <row r="451" spans="2:13" ht="15" customHeight="1" x14ac:dyDescent="0.2">
      <c r="B451" s="136"/>
      <c r="C451" s="160"/>
      <c r="D451" s="98" t="s">
        <v>14</v>
      </c>
      <c r="E451" s="34" t="s">
        <v>174</v>
      </c>
      <c r="F451" s="80">
        <v>0.7</v>
      </c>
      <c r="G451" s="80">
        <v>6.1</v>
      </c>
      <c r="H451" s="80">
        <v>15.4</v>
      </c>
      <c r="I451" s="80">
        <v>4.5999999999999996</v>
      </c>
      <c r="J451" s="80">
        <v>0.4</v>
      </c>
      <c r="K451" s="80">
        <v>0</v>
      </c>
      <c r="L451" s="35">
        <v>0</v>
      </c>
      <c r="M451" s="37">
        <v>27.3</v>
      </c>
    </row>
    <row r="452" spans="2:13" ht="15" customHeight="1" x14ac:dyDescent="0.2">
      <c r="B452" s="136"/>
      <c r="C452" s="160"/>
      <c r="D452" s="98" t="s">
        <v>15</v>
      </c>
      <c r="E452" s="34" t="s">
        <v>174</v>
      </c>
      <c r="F452" s="80">
        <v>2.5</v>
      </c>
      <c r="G452" s="80">
        <v>6</v>
      </c>
      <c r="H452" s="80">
        <v>13</v>
      </c>
      <c r="I452" s="80">
        <v>4.3</v>
      </c>
      <c r="J452" s="80">
        <v>0.4</v>
      </c>
      <c r="K452" s="80">
        <v>0</v>
      </c>
      <c r="L452" s="35">
        <v>0</v>
      </c>
      <c r="M452" s="37">
        <v>26.2</v>
      </c>
    </row>
    <row r="453" spans="2:13" ht="15" customHeight="1" x14ac:dyDescent="0.2">
      <c r="B453" s="136"/>
      <c r="C453" s="160"/>
      <c r="D453" s="98" t="s">
        <v>16</v>
      </c>
      <c r="E453" s="34">
        <v>0.1</v>
      </c>
      <c r="F453" s="80">
        <v>3.4</v>
      </c>
      <c r="G453" s="80">
        <v>7.7</v>
      </c>
      <c r="H453" s="80">
        <v>10.1</v>
      </c>
      <c r="I453" s="80">
        <v>2.1</v>
      </c>
      <c r="J453" s="80">
        <v>0.4</v>
      </c>
      <c r="K453" s="80">
        <v>0</v>
      </c>
      <c r="L453" s="35">
        <v>0</v>
      </c>
      <c r="M453" s="37">
        <v>23.9</v>
      </c>
    </row>
    <row r="454" spans="2:13" ht="15" customHeight="1" x14ac:dyDescent="0.2">
      <c r="B454" s="136"/>
      <c r="C454" s="160"/>
      <c r="D454" s="98" t="s">
        <v>17</v>
      </c>
      <c r="E454" s="34">
        <v>2.2000000000000002</v>
      </c>
      <c r="F454" s="80">
        <v>4.5999999999999996</v>
      </c>
      <c r="G454" s="80">
        <v>6.4</v>
      </c>
      <c r="H454" s="80">
        <v>4.9000000000000004</v>
      </c>
      <c r="I454" s="80">
        <v>1.3</v>
      </c>
      <c r="J454" s="80">
        <v>0.3</v>
      </c>
      <c r="K454" s="80" t="s">
        <v>174</v>
      </c>
      <c r="L454" s="35" t="s">
        <v>174</v>
      </c>
      <c r="M454" s="37">
        <v>19.8</v>
      </c>
    </row>
    <row r="455" spans="2:13" ht="15" customHeight="1" x14ac:dyDescent="0.2">
      <c r="B455" s="136"/>
      <c r="C455" s="160"/>
      <c r="D455" s="98" t="s">
        <v>18</v>
      </c>
      <c r="E455" s="34">
        <v>3.5</v>
      </c>
      <c r="F455" s="80">
        <v>9.9</v>
      </c>
      <c r="G455" s="80">
        <v>7.4</v>
      </c>
      <c r="H455" s="80">
        <v>4.3</v>
      </c>
      <c r="I455" s="80">
        <v>1.1000000000000001</v>
      </c>
      <c r="J455" s="80">
        <v>0</v>
      </c>
      <c r="K455" s="80" t="s">
        <v>174</v>
      </c>
      <c r="L455" s="35">
        <v>0</v>
      </c>
      <c r="M455" s="37">
        <v>26.1</v>
      </c>
    </row>
    <row r="456" spans="2:13" ht="15" customHeight="1" x14ac:dyDescent="0.2">
      <c r="B456" s="136"/>
      <c r="C456" s="160"/>
      <c r="D456" s="98" t="s">
        <v>19</v>
      </c>
      <c r="E456" s="34">
        <v>3.8</v>
      </c>
      <c r="F456" s="80">
        <v>7.1</v>
      </c>
      <c r="G456" s="80">
        <v>11.9</v>
      </c>
      <c r="H456" s="80">
        <v>6.1</v>
      </c>
      <c r="I456" s="80">
        <v>3.3</v>
      </c>
      <c r="J456" s="80">
        <v>0.3</v>
      </c>
      <c r="K456" s="80" t="s">
        <v>174</v>
      </c>
      <c r="L456" s="35">
        <v>0</v>
      </c>
      <c r="M456" s="37">
        <v>32.6</v>
      </c>
    </row>
    <row r="457" spans="2:13" ht="15" customHeight="1" x14ac:dyDescent="0.2">
      <c r="B457" s="136"/>
      <c r="C457" s="160"/>
      <c r="D457" s="98" t="s">
        <v>20</v>
      </c>
      <c r="E457" s="34">
        <v>5.5</v>
      </c>
      <c r="F457" s="80">
        <v>7.1</v>
      </c>
      <c r="G457" s="80">
        <v>14.2</v>
      </c>
      <c r="H457" s="80">
        <v>12.2</v>
      </c>
      <c r="I457" s="80">
        <v>3.6</v>
      </c>
      <c r="J457" s="80">
        <v>0</v>
      </c>
      <c r="K457" s="80">
        <v>0</v>
      </c>
      <c r="L457" s="35">
        <v>0</v>
      </c>
      <c r="M457" s="37">
        <v>42.6</v>
      </c>
    </row>
    <row r="458" spans="2:13" ht="15" customHeight="1" x14ac:dyDescent="0.2">
      <c r="B458" s="136"/>
      <c r="C458" s="160"/>
      <c r="D458" s="98" t="s">
        <v>21</v>
      </c>
      <c r="E458" s="34">
        <v>3.6</v>
      </c>
      <c r="F458" s="80">
        <v>10.7</v>
      </c>
      <c r="G458" s="80">
        <v>12.3</v>
      </c>
      <c r="H458" s="80">
        <v>15.9</v>
      </c>
      <c r="I458" s="80">
        <v>2.4</v>
      </c>
      <c r="J458" s="80">
        <v>0.1</v>
      </c>
      <c r="K458" s="80" t="s">
        <v>174</v>
      </c>
      <c r="L458" s="35" t="s">
        <v>174</v>
      </c>
      <c r="M458" s="37">
        <v>45</v>
      </c>
    </row>
    <row r="459" spans="2:13" ht="15" customHeight="1" x14ac:dyDescent="0.2">
      <c r="B459" s="136"/>
      <c r="C459" s="160"/>
      <c r="D459" s="98" t="s">
        <v>22</v>
      </c>
      <c r="E459" s="34">
        <v>4.0999999999999996</v>
      </c>
      <c r="F459" s="80">
        <v>12.2</v>
      </c>
      <c r="G459" s="80">
        <v>11.9</v>
      </c>
      <c r="H459" s="80">
        <v>13.9</v>
      </c>
      <c r="I459" s="80">
        <v>1.9</v>
      </c>
      <c r="J459" s="80">
        <v>0.2</v>
      </c>
      <c r="K459" s="80" t="s">
        <v>174</v>
      </c>
      <c r="L459" s="35" t="s">
        <v>174</v>
      </c>
      <c r="M459" s="37">
        <v>44.1</v>
      </c>
    </row>
    <row r="460" spans="2:13" ht="15" customHeight="1" x14ac:dyDescent="0.2">
      <c r="B460" s="136"/>
      <c r="C460" s="160"/>
      <c r="D460" s="98" t="s">
        <v>23</v>
      </c>
      <c r="E460" s="34">
        <v>5.0999999999999996</v>
      </c>
      <c r="F460" s="80">
        <v>12.2</v>
      </c>
      <c r="G460" s="80">
        <v>10.7</v>
      </c>
      <c r="H460" s="80">
        <v>9.1</v>
      </c>
      <c r="I460" s="80">
        <v>2</v>
      </c>
      <c r="J460" s="80">
        <v>0.4</v>
      </c>
      <c r="K460" s="80" t="s">
        <v>174</v>
      </c>
      <c r="L460" s="35" t="s">
        <v>174</v>
      </c>
      <c r="M460" s="37">
        <v>39.6</v>
      </c>
    </row>
    <row r="461" spans="2:13" ht="15" customHeight="1" x14ac:dyDescent="0.2">
      <c r="B461" s="136"/>
      <c r="C461" s="160"/>
      <c r="D461" s="98" t="s">
        <v>24</v>
      </c>
      <c r="E461" s="34">
        <v>6.7</v>
      </c>
      <c r="F461" s="80">
        <v>16.3</v>
      </c>
      <c r="G461" s="80">
        <v>9.6</v>
      </c>
      <c r="H461" s="80">
        <v>2.9</v>
      </c>
      <c r="I461" s="80">
        <v>0.8</v>
      </c>
      <c r="J461" s="80">
        <v>0.2</v>
      </c>
      <c r="K461" s="80" t="s">
        <v>174</v>
      </c>
      <c r="L461" s="35" t="s">
        <v>174</v>
      </c>
      <c r="M461" s="37">
        <v>36.5</v>
      </c>
    </row>
    <row r="462" spans="2:13" ht="15" customHeight="1" x14ac:dyDescent="0.2">
      <c r="B462" s="136"/>
      <c r="C462" s="160"/>
      <c r="D462" s="98" t="s">
        <v>25</v>
      </c>
      <c r="E462" s="34">
        <v>5.6</v>
      </c>
      <c r="F462" s="80">
        <v>16.600000000000001</v>
      </c>
      <c r="G462" s="80">
        <v>7</v>
      </c>
      <c r="H462" s="80">
        <v>2.5</v>
      </c>
      <c r="I462" s="80">
        <v>0.8</v>
      </c>
      <c r="J462" s="80">
        <v>0</v>
      </c>
      <c r="K462" s="80" t="s">
        <v>174</v>
      </c>
      <c r="L462" s="35" t="s">
        <v>174</v>
      </c>
      <c r="M462" s="37">
        <v>32.4</v>
      </c>
    </row>
    <row r="463" spans="2:13" ht="15" customHeight="1" x14ac:dyDescent="0.2">
      <c r="B463" s="136"/>
      <c r="C463" s="160"/>
      <c r="D463" s="98" t="s">
        <v>26</v>
      </c>
      <c r="E463" s="34">
        <v>5.3</v>
      </c>
      <c r="F463" s="80">
        <v>15.1</v>
      </c>
      <c r="G463" s="80">
        <v>5.3</v>
      </c>
      <c r="H463" s="80">
        <v>1</v>
      </c>
      <c r="I463" s="80">
        <v>0.6</v>
      </c>
      <c r="J463" s="80" t="s">
        <v>174</v>
      </c>
      <c r="K463" s="80" t="s">
        <v>174</v>
      </c>
      <c r="L463" s="35" t="s">
        <v>174</v>
      </c>
      <c r="M463" s="37">
        <v>27.4</v>
      </c>
    </row>
    <row r="464" spans="2:13" ht="15" customHeight="1" x14ac:dyDescent="0.2">
      <c r="B464" s="136"/>
      <c r="C464" s="160"/>
      <c r="D464" s="98" t="s">
        <v>27</v>
      </c>
      <c r="E464" s="34">
        <v>6.9</v>
      </c>
      <c r="F464" s="80">
        <v>11.5</v>
      </c>
      <c r="G464" s="80">
        <v>1.6</v>
      </c>
      <c r="H464" s="80">
        <v>0.8</v>
      </c>
      <c r="I464" s="80">
        <v>0.3</v>
      </c>
      <c r="J464" s="80">
        <v>0.1</v>
      </c>
      <c r="K464" s="80" t="s">
        <v>174</v>
      </c>
      <c r="L464" s="35" t="s">
        <v>174</v>
      </c>
      <c r="M464" s="37">
        <v>21.2</v>
      </c>
    </row>
    <row r="465" spans="2:13" ht="15" customHeight="1" x14ac:dyDescent="0.2">
      <c r="B465" s="136"/>
      <c r="C465" s="160"/>
      <c r="D465" s="98" t="s">
        <v>28</v>
      </c>
      <c r="E465" s="34">
        <v>4.2</v>
      </c>
      <c r="F465" s="80">
        <v>8.9</v>
      </c>
      <c r="G465" s="80">
        <v>1.9</v>
      </c>
      <c r="H465" s="80">
        <v>0.1</v>
      </c>
      <c r="I465" s="80">
        <v>0.2</v>
      </c>
      <c r="J465" s="80" t="s">
        <v>174</v>
      </c>
      <c r="K465" s="80" t="s">
        <v>174</v>
      </c>
      <c r="L465" s="35" t="s">
        <v>174</v>
      </c>
      <c r="M465" s="37">
        <v>15.3</v>
      </c>
    </row>
    <row r="466" spans="2:13" ht="15" customHeight="1" x14ac:dyDescent="0.2">
      <c r="B466" s="136"/>
      <c r="C466" s="160"/>
      <c r="D466" s="98" t="s">
        <v>29</v>
      </c>
      <c r="E466" s="34">
        <v>5.7</v>
      </c>
      <c r="F466" s="80">
        <v>5.7</v>
      </c>
      <c r="G466" s="80">
        <v>0.9</v>
      </c>
      <c r="H466" s="80">
        <v>1.2</v>
      </c>
      <c r="I466" s="80">
        <v>0.7</v>
      </c>
      <c r="J466" s="80" t="s">
        <v>174</v>
      </c>
      <c r="K466" s="80" t="s">
        <v>174</v>
      </c>
      <c r="L466" s="35" t="s">
        <v>174</v>
      </c>
      <c r="M466" s="37">
        <v>14.2</v>
      </c>
    </row>
    <row r="467" spans="2:13" ht="15" customHeight="1" x14ac:dyDescent="0.2">
      <c r="B467" s="138"/>
      <c r="C467" s="162"/>
      <c r="D467" s="102" t="s">
        <v>9</v>
      </c>
      <c r="E467" s="103">
        <v>62.3</v>
      </c>
      <c r="F467" s="104">
        <v>145.9</v>
      </c>
      <c r="G467" s="104">
        <v>133.6</v>
      </c>
      <c r="H467" s="104">
        <v>129.9</v>
      </c>
      <c r="I467" s="104">
        <v>36.799999999999997</v>
      </c>
      <c r="J467" s="104">
        <v>3.4</v>
      </c>
      <c r="K467" s="104">
        <v>0.1</v>
      </c>
      <c r="L467" s="105">
        <v>0.1</v>
      </c>
      <c r="M467" s="106">
        <v>512.1</v>
      </c>
    </row>
    <row r="468" spans="2:13" ht="15" customHeight="1" x14ac:dyDescent="0.2">
      <c r="B468" s="145" t="s">
        <v>114</v>
      </c>
      <c r="C468" s="107" t="s">
        <v>10</v>
      </c>
      <c r="D468" s="97" t="s">
        <v>12</v>
      </c>
      <c r="E468" s="21" t="s">
        <v>174</v>
      </c>
      <c r="F468" s="77" t="s">
        <v>174</v>
      </c>
      <c r="G468" s="77">
        <v>1.2</v>
      </c>
      <c r="H468" s="77">
        <v>1.2</v>
      </c>
      <c r="I468" s="77">
        <v>0.3</v>
      </c>
      <c r="J468" s="77" t="s">
        <v>174</v>
      </c>
      <c r="K468" s="77" t="s">
        <v>174</v>
      </c>
      <c r="L468" s="22" t="s">
        <v>174</v>
      </c>
      <c r="M468" s="27">
        <v>2.7</v>
      </c>
    </row>
    <row r="469" spans="2:13" ht="15" customHeight="1" x14ac:dyDescent="0.2">
      <c r="B469" s="136"/>
      <c r="C469" s="108"/>
      <c r="D469" s="98" t="s">
        <v>13</v>
      </c>
      <c r="E469" s="34" t="s">
        <v>174</v>
      </c>
      <c r="F469" s="80">
        <v>0.1</v>
      </c>
      <c r="G469" s="80">
        <v>1.4</v>
      </c>
      <c r="H469" s="80">
        <v>1.7</v>
      </c>
      <c r="I469" s="80">
        <v>0.3</v>
      </c>
      <c r="J469" s="80" t="s">
        <v>174</v>
      </c>
      <c r="K469" s="80" t="s">
        <v>174</v>
      </c>
      <c r="L469" s="35" t="s">
        <v>174</v>
      </c>
      <c r="M469" s="37">
        <v>3.5</v>
      </c>
    </row>
    <row r="470" spans="2:13" ht="15" customHeight="1" x14ac:dyDescent="0.2">
      <c r="B470" s="136"/>
      <c r="C470" s="108"/>
      <c r="D470" s="98" t="s">
        <v>14</v>
      </c>
      <c r="E470" s="34" t="s">
        <v>174</v>
      </c>
      <c r="F470" s="80">
        <v>0.1</v>
      </c>
      <c r="G470" s="80">
        <v>0.6</v>
      </c>
      <c r="H470" s="80">
        <v>2.2000000000000002</v>
      </c>
      <c r="I470" s="80">
        <v>0.1</v>
      </c>
      <c r="J470" s="80">
        <v>0</v>
      </c>
      <c r="K470" s="80" t="s">
        <v>174</v>
      </c>
      <c r="L470" s="35" t="s">
        <v>174</v>
      </c>
      <c r="M470" s="37">
        <v>3.1</v>
      </c>
    </row>
    <row r="471" spans="2:13" ht="15" customHeight="1" x14ac:dyDescent="0.2">
      <c r="B471" s="136"/>
      <c r="C471" s="108"/>
      <c r="D471" s="98" t="s">
        <v>15</v>
      </c>
      <c r="E471" s="34" t="s">
        <v>174</v>
      </c>
      <c r="F471" s="80" t="s">
        <v>174</v>
      </c>
      <c r="G471" s="80">
        <v>0.5</v>
      </c>
      <c r="H471" s="80">
        <v>1.1000000000000001</v>
      </c>
      <c r="I471" s="80">
        <v>0.7</v>
      </c>
      <c r="J471" s="80">
        <v>0</v>
      </c>
      <c r="K471" s="80" t="s">
        <v>174</v>
      </c>
      <c r="L471" s="35" t="s">
        <v>174</v>
      </c>
      <c r="M471" s="37">
        <v>2.4</v>
      </c>
    </row>
    <row r="472" spans="2:13" ht="15" customHeight="1" x14ac:dyDescent="0.2">
      <c r="B472" s="136"/>
      <c r="C472" s="108"/>
      <c r="D472" s="98" t="s">
        <v>16</v>
      </c>
      <c r="E472" s="34" t="s">
        <v>174</v>
      </c>
      <c r="F472" s="80">
        <v>0.3</v>
      </c>
      <c r="G472" s="80">
        <v>1.4</v>
      </c>
      <c r="H472" s="80">
        <v>2</v>
      </c>
      <c r="I472" s="80">
        <v>0.3</v>
      </c>
      <c r="J472" s="80">
        <v>0</v>
      </c>
      <c r="K472" s="80" t="s">
        <v>174</v>
      </c>
      <c r="L472" s="35" t="s">
        <v>174</v>
      </c>
      <c r="M472" s="37">
        <v>4</v>
      </c>
    </row>
    <row r="473" spans="2:13" ht="15" customHeight="1" x14ac:dyDescent="0.2">
      <c r="B473" s="136"/>
      <c r="C473" s="108"/>
      <c r="D473" s="98" t="s">
        <v>17</v>
      </c>
      <c r="E473" s="34" t="s">
        <v>174</v>
      </c>
      <c r="F473" s="80">
        <v>0.6</v>
      </c>
      <c r="G473" s="80">
        <v>1.5</v>
      </c>
      <c r="H473" s="80">
        <v>0.6</v>
      </c>
      <c r="I473" s="80">
        <v>0.6</v>
      </c>
      <c r="J473" s="80" t="s">
        <v>174</v>
      </c>
      <c r="K473" s="80" t="s">
        <v>174</v>
      </c>
      <c r="L473" s="35" t="s">
        <v>174</v>
      </c>
      <c r="M473" s="37">
        <v>3.3</v>
      </c>
    </row>
    <row r="474" spans="2:13" ht="15" customHeight="1" x14ac:dyDescent="0.2">
      <c r="B474" s="136"/>
      <c r="C474" s="108"/>
      <c r="D474" s="98" t="s">
        <v>18</v>
      </c>
      <c r="E474" s="34">
        <v>0.4</v>
      </c>
      <c r="F474" s="80">
        <v>1.6</v>
      </c>
      <c r="G474" s="80">
        <v>1.4</v>
      </c>
      <c r="H474" s="80">
        <v>0.6</v>
      </c>
      <c r="I474" s="80">
        <v>0.2</v>
      </c>
      <c r="J474" s="80" t="s">
        <v>174</v>
      </c>
      <c r="K474" s="80" t="s">
        <v>174</v>
      </c>
      <c r="L474" s="35" t="s">
        <v>174</v>
      </c>
      <c r="M474" s="37">
        <v>4.2</v>
      </c>
    </row>
    <row r="475" spans="2:13" ht="15" customHeight="1" x14ac:dyDescent="0.2">
      <c r="B475" s="136"/>
      <c r="C475" s="108"/>
      <c r="D475" s="98" t="s">
        <v>19</v>
      </c>
      <c r="E475" s="34">
        <v>0.5</v>
      </c>
      <c r="F475" s="80">
        <v>0.4</v>
      </c>
      <c r="G475" s="80">
        <v>2.8</v>
      </c>
      <c r="H475" s="80">
        <v>1.7</v>
      </c>
      <c r="I475" s="80">
        <v>0.5</v>
      </c>
      <c r="J475" s="80" t="s">
        <v>174</v>
      </c>
      <c r="K475" s="80">
        <v>0.1</v>
      </c>
      <c r="L475" s="35" t="s">
        <v>174</v>
      </c>
      <c r="M475" s="37">
        <v>5.9</v>
      </c>
    </row>
    <row r="476" spans="2:13" ht="15" customHeight="1" x14ac:dyDescent="0.2">
      <c r="B476" s="136"/>
      <c r="C476" s="108"/>
      <c r="D476" s="98" t="s">
        <v>20</v>
      </c>
      <c r="E476" s="34">
        <v>0.2</v>
      </c>
      <c r="F476" s="80">
        <v>0.7</v>
      </c>
      <c r="G476" s="80">
        <v>1.8</v>
      </c>
      <c r="H476" s="80">
        <v>2.2000000000000002</v>
      </c>
      <c r="I476" s="80">
        <v>0.2</v>
      </c>
      <c r="J476" s="80" t="s">
        <v>174</v>
      </c>
      <c r="K476" s="80" t="s">
        <v>174</v>
      </c>
      <c r="L476" s="35" t="s">
        <v>174</v>
      </c>
      <c r="M476" s="37">
        <v>5.0999999999999996</v>
      </c>
    </row>
    <row r="477" spans="2:13" ht="15" customHeight="1" x14ac:dyDescent="0.2">
      <c r="B477" s="136"/>
      <c r="C477" s="108"/>
      <c r="D477" s="98" t="s">
        <v>21</v>
      </c>
      <c r="E477" s="34">
        <v>1</v>
      </c>
      <c r="F477" s="80">
        <v>1.1000000000000001</v>
      </c>
      <c r="G477" s="80">
        <v>1.4</v>
      </c>
      <c r="H477" s="80">
        <v>2.5</v>
      </c>
      <c r="I477" s="80">
        <v>0.1</v>
      </c>
      <c r="J477" s="80" t="s">
        <v>174</v>
      </c>
      <c r="K477" s="80" t="s">
        <v>174</v>
      </c>
      <c r="L477" s="35" t="s">
        <v>174</v>
      </c>
      <c r="M477" s="37">
        <v>6.2</v>
      </c>
    </row>
    <row r="478" spans="2:13" ht="15" customHeight="1" x14ac:dyDescent="0.2">
      <c r="B478" s="136"/>
      <c r="C478" s="108"/>
      <c r="D478" s="98" t="s">
        <v>22</v>
      </c>
      <c r="E478" s="34">
        <v>0.4</v>
      </c>
      <c r="F478" s="80">
        <v>1.7</v>
      </c>
      <c r="G478" s="80">
        <v>1.2</v>
      </c>
      <c r="H478" s="80">
        <v>1.5</v>
      </c>
      <c r="I478" s="80">
        <v>0.3</v>
      </c>
      <c r="J478" s="80">
        <v>0</v>
      </c>
      <c r="K478" s="80" t="s">
        <v>174</v>
      </c>
      <c r="L478" s="35" t="s">
        <v>174</v>
      </c>
      <c r="M478" s="37">
        <v>5</v>
      </c>
    </row>
    <row r="479" spans="2:13" ht="15" customHeight="1" x14ac:dyDescent="0.2">
      <c r="B479" s="136"/>
      <c r="C479" s="108"/>
      <c r="D479" s="98" t="s">
        <v>23</v>
      </c>
      <c r="E479" s="34">
        <v>1.3</v>
      </c>
      <c r="F479" s="80">
        <v>1.6</v>
      </c>
      <c r="G479" s="80">
        <v>2.5</v>
      </c>
      <c r="H479" s="80">
        <v>1.6</v>
      </c>
      <c r="I479" s="80">
        <v>0.3</v>
      </c>
      <c r="J479" s="80" t="s">
        <v>174</v>
      </c>
      <c r="K479" s="80" t="s">
        <v>174</v>
      </c>
      <c r="L479" s="35" t="s">
        <v>174</v>
      </c>
      <c r="M479" s="37">
        <v>7.4</v>
      </c>
    </row>
    <row r="480" spans="2:13" ht="15" customHeight="1" x14ac:dyDescent="0.2">
      <c r="B480" s="136"/>
      <c r="C480" s="108"/>
      <c r="D480" s="98" t="s">
        <v>24</v>
      </c>
      <c r="E480" s="34">
        <v>1.5</v>
      </c>
      <c r="F480" s="80">
        <v>4.0999999999999996</v>
      </c>
      <c r="G480" s="80">
        <v>2</v>
      </c>
      <c r="H480" s="80">
        <v>0.6</v>
      </c>
      <c r="I480" s="80">
        <v>0.9</v>
      </c>
      <c r="J480" s="80">
        <v>0</v>
      </c>
      <c r="K480" s="80" t="s">
        <v>174</v>
      </c>
      <c r="L480" s="35" t="s">
        <v>174</v>
      </c>
      <c r="M480" s="37">
        <v>9.1</v>
      </c>
    </row>
    <row r="481" spans="2:13" ht="15" customHeight="1" x14ac:dyDescent="0.2">
      <c r="B481" s="136"/>
      <c r="C481" s="108"/>
      <c r="D481" s="98" t="s">
        <v>25</v>
      </c>
      <c r="E481" s="34">
        <v>1.1000000000000001</v>
      </c>
      <c r="F481" s="80">
        <v>1.8</v>
      </c>
      <c r="G481" s="80">
        <v>1.6</v>
      </c>
      <c r="H481" s="80" t="s">
        <v>174</v>
      </c>
      <c r="I481" s="80">
        <v>0.2</v>
      </c>
      <c r="J481" s="80" t="s">
        <v>174</v>
      </c>
      <c r="K481" s="80" t="s">
        <v>174</v>
      </c>
      <c r="L481" s="35" t="s">
        <v>174</v>
      </c>
      <c r="M481" s="37">
        <v>4.7</v>
      </c>
    </row>
    <row r="482" spans="2:13" ht="15" customHeight="1" x14ac:dyDescent="0.2">
      <c r="B482" s="136"/>
      <c r="C482" s="108"/>
      <c r="D482" s="98" t="s">
        <v>26</v>
      </c>
      <c r="E482" s="34">
        <v>2.2000000000000002</v>
      </c>
      <c r="F482" s="80">
        <v>2.6</v>
      </c>
      <c r="G482" s="80">
        <v>1.1000000000000001</v>
      </c>
      <c r="H482" s="80">
        <v>0.4</v>
      </c>
      <c r="I482" s="80">
        <v>0.2</v>
      </c>
      <c r="J482" s="80" t="s">
        <v>174</v>
      </c>
      <c r="K482" s="80" t="s">
        <v>174</v>
      </c>
      <c r="L482" s="35" t="s">
        <v>174</v>
      </c>
      <c r="M482" s="37">
        <v>6.4</v>
      </c>
    </row>
    <row r="483" spans="2:13" ht="15" customHeight="1" x14ac:dyDescent="0.2">
      <c r="B483" s="136"/>
      <c r="C483" s="108"/>
      <c r="D483" s="98" t="s">
        <v>27</v>
      </c>
      <c r="E483" s="34">
        <v>0.5</v>
      </c>
      <c r="F483" s="80">
        <v>2.6</v>
      </c>
      <c r="G483" s="80">
        <v>0.5</v>
      </c>
      <c r="H483" s="80" t="s">
        <v>174</v>
      </c>
      <c r="I483" s="80">
        <v>0</v>
      </c>
      <c r="J483" s="80" t="s">
        <v>174</v>
      </c>
      <c r="K483" s="80" t="s">
        <v>174</v>
      </c>
      <c r="L483" s="35" t="s">
        <v>174</v>
      </c>
      <c r="M483" s="37">
        <v>3.7</v>
      </c>
    </row>
    <row r="484" spans="2:13" ht="15" customHeight="1" x14ac:dyDescent="0.2">
      <c r="B484" s="136"/>
      <c r="C484" s="108"/>
      <c r="D484" s="98" t="s">
        <v>28</v>
      </c>
      <c r="E484" s="34">
        <v>0.8</v>
      </c>
      <c r="F484" s="80">
        <v>1.2</v>
      </c>
      <c r="G484" s="80">
        <v>0.3</v>
      </c>
      <c r="H484" s="80">
        <v>0.2</v>
      </c>
      <c r="I484" s="80" t="s">
        <v>174</v>
      </c>
      <c r="J484" s="80" t="s">
        <v>174</v>
      </c>
      <c r="K484" s="80" t="s">
        <v>174</v>
      </c>
      <c r="L484" s="35" t="s">
        <v>174</v>
      </c>
      <c r="M484" s="37">
        <v>2.5</v>
      </c>
    </row>
    <row r="485" spans="2:13" ht="15" customHeight="1" x14ac:dyDescent="0.2">
      <c r="B485" s="136"/>
      <c r="C485" s="108"/>
      <c r="D485" s="98" t="s">
        <v>29</v>
      </c>
      <c r="E485" s="34">
        <v>0.9</v>
      </c>
      <c r="F485" s="80">
        <v>2.9</v>
      </c>
      <c r="G485" s="80">
        <v>0.5</v>
      </c>
      <c r="H485" s="80" t="s">
        <v>174</v>
      </c>
      <c r="I485" s="80">
        <v>0.2</v>
      </c>
      <c r="J485" s="80" t="s">
        <v>174</v>
      </c>
      <c r="K485" s="80" t="s">
        <v>174</v>
      </c>
      <c r="L485" s="35" t="s">
        <v>174</v>
      </c>
      <c r="M485" s="37">
        <v>4.5</v>
      </c>
    </row>
    <row r="486" spans="2:13" ht="15" customHeight="1" x14ac:dyDescent="0.2">
      <c r="B486" s="136"/>
      <c r="C486" s="109"/>
      <c r="D486" s="65" t="s">
        <v>9</v>
      </c>
      <c r="E486" s="57">
        <v>10.8</v>
      </c>
      <c r="F486" s="84">
        <v>23.4</v>
      </c>
      <c r="G486" s="84">
        <v>23.7</v>
      </c>
      <c r="H486" s="84">
        <v>20.3</v>
      </c>
      <c r="I486" s="84">
        <v>5.4</v>
      </c>
      <c r="J486" s="84">
        <v>0.1</v>
      </c>
      <c r="K486" s="84">
        <v>0.1</v>
      </c>
      <c r="L486" s="58" t="s">
        <v>174</v>
      </c>
      <c r="M486" s="59">
        <v>83.8</v>
      </c>
    </row>
    <row r="487" spans="2:13" ht="15" customHeight="1" x14ac:dyDescent="0.2">
      <c r="B487" s="136"/>
      <c r="C487" s="87" t="s">
        <v>11</v>
      </c>
      <c r="D487" s="100" t="s">
        <v>12</v>
      </c>
      <c r="E487" s="47" t="s">
        <v>174</v>
      </c>
      <c r="F487" s="85" t="s">
        <v>174</v>
      </c>
      <c r="G487" s="85">
        <v>0.6</v>
      </c>
      <c r="H487" s="85">
        <v>1.2</v>
      </c>
      <c r="I487" s="85" t="s">
        <v>174</v>
      </c>
      <c r="J487" s="85" t="s">
        <v>174</v>
      </c>
      <c r="K487" s="85">
        <v>0.2</v>
      </c>
      <c r="L487" s="48" t="s">
        <v>174</v>
      </c>
      <c r="M487" s="49">
        <v>2</v>
      </c>
    </row>
    <row r="488" spans="2:13" ht="15" customHeight="1" x14ac:dyDescent="0.2">
      <c r="B488" s="136"/>
      <c r="C488" s="88"/>
      <c r="D488" s="98" t="s">
        <v>13</v>
      </c>
      <c r="E488" s="34" t="s">
        <v>174</v>
      </c>
      <c r="F488" s="80">
        <v>0.2</v>
      </c>
      <c r="G488" s="80">
        <v>0.7</v>
      </c>
      <c r="H488" s="80">
        <v>1.7</v>
      </c>
      <c r="I488" s="80">
        <v>0.1</v>
      </c>
      <c r="J488" s="80" t="s">
        <v>174</v>
      </c>
      <c r="K488" s="80">
        <v>0.1</v>
      </c>
      <c r="L488" s="35" t="s">
        <v>174</v>
      </c>
      <c r="M488" s="37">
        <v>2.7</v>
      </c>
    </row>
    <row r="489" spans="2:13" ht="15" customHeight="1" x14ac:dyDescent="0.2">
      <c r="B489" s="136"/>
      <c r="C489" s="88"/>
      <c r="D489" s="98" t="s">
        <v>14</v>
      </c>
      <c r="E489" s="34" t="s">
        <v>174</v>
      </c>
      <c r="F489" s="80">
        <v>0</v>
      </c>
      <c r="G489" s="80">
        <v>0.6</v>
      </c>
      <c r="H489" s="80">
        <v>2.1</v>
      </c>
      <c r="I489" s="80">
        <v>0</v>
      </c>
      <c r="J489" s="80">
        <v>0</v>
      </c>
      <c r="K489" s="80">
        <v>0.1</v>
      </c>
      <c r="L489" s="35" t="s">
        <v>174</v>
      </c>
      <c r="M489" s="37">
        <v>2.9</v>
      </c>
    </row>
    <row r="490" spans="2:13" ht="15" customHeight="1" x14ac:dyDescent="0.2">
      <c r="B490" s="136"/>
      <c r="C490" s="88"/>
      <c r="D490" s="98" t="s">
        <v>15</v>
      </c>
      <c r="E490" s="34" t="s">
        <v>174</v>
      </c>
      <c r="F490" s="80">
        <v>0.4</v>
      </c>
      <c r="G490" s="80">
        <v>1.3</v>
      </c>
      <c r="H490" s="80">
        <v>1.3</v>
      </c>
      <c r="I490" s="80">
        <v>0.4</v>
      </c>
      <c r="J490" s="80">
        <v>0</v>
      </c>
      <c r="K490" s="80" t="s">
        <v>174</v>
      </c>
      <c r="L490" s="35" t="s">
        <v>174</v>
      </c>
      <c r="M490" s="37">
        <v>3.4</v>
      </c>
    </row>
    <row r="491" spans="2:13" ht="15" customHeight="1" x14ac:dyDescent="0.2">
      <c r="B491" s="136"/>
      <c r="C491" s="88"/>
      <c r="D491" s="98" t="s">
        <v>16</v>
      </c>
      <c r="E491" s="34" t="s">
        <v>174</v>
      </c>
      <c r="F491" s="80">
        <v>0.9</v>
      </c>
      <c r="G491" s="80">
        <v>0.7</v>
      </c>
      <c r="H491" s="80">
        <v>0.5</v>
      </c>
      <c r="I491" s="80">
        <v>0.8</v>
      </c>
      <c r="J491" s="80">
        <v>0</v>
      </c>
      <c r="K491" s="80" t="s">
        <v>174</v>
      </c>
      <c r="L491" s="35" t="s">
        <v>174</v>
      </c>
      <c r="M491" s="37">
        <v>2.9</v>
      </c>
    </row>
    <row r="492" spans="2:13" ht="15" customHeight="1" x14ac:dyDescent="0.2">
      <c r="B492" s="136"/>
      <c r="C492" s="88"/>
      <c r="D492" s="98" t="s">
        <v>17</v>
      </c>
      <c r="E492" s="34" t="s">
        <v>174</v>
      </c>
      <c r="F492" s="80">
        <v>1.3</v>
      </c>
      <c r="G492" s="80">
        <v>1.3</v>
      </c>
      <c r="H492" s="80">
        <v>1.4</v>
      </c>
      <c r="I492" s="80">
        <v>0.2</v>
      </c>
      <c r="J492" s="80" t="s">
        <v>174</v>
      </c>
      <c r="K492" s="80" t="s">
        <v>174</v>
      </c>
      <c r="L492" s="35" t="s">
        <v>174</v>
      </c>
      <c r="M492" s="37">
        <v>4.2</v>
      </c>
    </row>
    <row r="493" spans="2:13" ht="15" customHeight="1" x14ac:dyDescent="0.2">
      <c r="B493" s="136"/>
      <c r="C493" s="88"/>
      <c r="D493" s="98" t="s">
        <v>18</v>
      </c>
      <c r="E493" s="34">
        <v>0.3</v>
      </c>
      <c r="F493" s="80">
        <v>1</v>
      </c>
      <c r="G493" s="80">
        <v>1.8</v>
      </c>
      <c r="H493" s="80">
        <v>0.1</v>
      </c>
      <c r="I493" s="80">
        <v>0.4</v>
      </c>
      <c r="J493" s="80" t="s">
        <v>174</v>
      </c>
      <c r="K493" s="80">
        <v>0.1</v>
      </c>
      <c r="L493" s="35" t="s">
        <v>174</v>
      </c>
      <c r="M493" s="37">
        <v>3.7</v>
      </c>
    </row>
    <row r="494" spans="2:13" ht="15" customHeight="1" x14ac:dyDescent="0.2">
      <c r="B494" s="136"/>
      <c r="C494" s="88"/>
      <c r="D494" s="98" t="s">
        <v>19</v>
      </c>
      <c r="E494" s="34">
        <v>0.5</v>
      </c>
      <c r="F494" s="80">
        <v>0.7</v>
      </c>
      <c r="G494" s="80">
        <v>1</v>
      </c>
      <c r="H494" s="80">
        <v>1.2</v>
      </c>
      <c r="I494" s="80">
        <v>0.2</v>
      </c>
      <c r="J494" s="80" t="s">
        <v>174</v>
      </c>
      <c r="K494" s="80" t="s">
        <v>174</v>
      </c>
      <c r="L494" s="35" t="s">
        <v>174</v>
      </c>
      <c r="M494" s="37">
        <v>3.5</v>
      </c>
    </row>
    <row r="495" spans="2:13" ht="15" customHeight="1" x14ac:dyDescent="0.2">
      <c r="B495" s="136"/>
      <c r="C495" s="88"/>
      <c r="D495" s="98" t="s">
        <v>20</v>
      </c>
      <c r="E495" s="34">
        <v>1.3</v>
      </c>
      <c r="F495" s="80">
        <v>0.8</v>
      </c>
      <c r="G495" s="80">
        <v>1.7</v>
      </c>
      <c r="H495" s="80">
        <v>3.3</v>
      </c>
      <c r="I495" s="80">
        <v>0.2</v>
      </c>
      <c r="J495" s="80" t="s">
        <v>174</v>
      </c>
      <c r="K495" s="80" t="s">
        <v>174</v>
      </c>
      <c r="L495" s="35" t="s">
        <v>174</v>
      </c>
      <c r="M495" s="37">
        <v>7.2</v>
      </c>
    </row>
    <row r="496" spans="2:13" ht="15" customHeight="1" x14ac:dyDescent="0.2">
      <c r="B496" s="136"/>
      <c r="C496" s="88"/>
      <c r="D496" s="98" t="s">
        <v>21</v>
      </c>
      <c r="E496" s="34">
        <v>0.5</v>
      </c>
      <c r="F496" s="80">
        <v>0.8</v>
      </c>
      <c r="G496" s="80">
        <v>1.7</v>
      </c>
      <c r="H496" s="80">
        <v>2.2999999999999998</v>
      </c>
      <c r="I496" s="80">
        <v>0</v>
      </c>
      <c r="J496" s="80" t="s">
        <v>174</v>
      </c>
      <c r="K496" s="80" t="s">
        <v>174</v>
      </c>
      <c r="L496" s="35" t="s">
        <v>174</v>
      </c>
      <c r="M496" s="37">
        <v>5.3</v>
      </c>
    </row>
    <row r="497" spans="2:13" ht="15" customHeight="1" x14ac:dyDescent="0.2">
      <c r="B497" s="136"/>
      <c r="C497" s="88"/>
      <c r="D497" s="98" t="s">
        <v>22</v>
      </c>
      <c r="E497" s="34">
        <v>0.7</v>
      </c>
      <c r="F497" s="80">
        <v>2.4</v>
      </c>
      <c r="G497" s="80">
        <v>2.7</v>
      </c>
      <c r="H497" s="80">
        <v>1.8</v>
      </c>
      <c r="I497" s="80">
        <v>0.5</v>
      </c>
      <c r="J497" s="80">
        <v>0</v>
      </c>
      <c r="K497" s="80">
        <v>0.1</v>
      </c>
      <c r="L497" s="35" t="s">
        <v>174</v>
      </c>
      <c r="M497" s="37">
        <v>8.1</v>
      </c>
    </row>
    <row r="498" spans="2:13" ht="15" customHeight="1" x14ac:dyDescent="0.2">
      <c r="B498" s="136"/>
      <c r="C498" s="88"/>
      <c r="D498" s="98" t="s">
        <v>23</v>
      </c>
      <c r="E498" s="34">
        <v>0.5</v>
      </c>
      <c r="F498" s="80">
        <v>3.4</v>
      </c>
      <c r="G498" s="80">
        <v>1.8</v>
      </c>
      <c r="H498" s="80">
        <v>0.3</v>
      </c>
      <c r="I498" s="80">
        <v>0.5</v>
      </c>
      <c r="J498" s="80" t="s">
        <v>174</v>
      </c>
      <c r="K498" s="80" t="s">
        <v>174</v>
      </c>
      <c r="L498" s="35" t="s">
        <v>174</v>
      </c>
      <c r="M498" s="37">
        <v>6.4</v>
      </c>
    </row>
    <row r="499" spans="2:13" ht="15" customHeight="1" x14ac:dyDescent="0.2">
      <c r="B499" s="136"/>
      <c r="C499" s="88"/>
      <c r="D499" s="98" t="s">
        <v>24</v>
      </c>
      <c r="E499" s="34">
        <v>1.4</v>
      </c>
      <c r="F499" s="80">
        <v>2.9</v>
      </c>
      <c r="G499" s="80">
        <v>1.7</v>
      </c>
      <c r="H499" s="80">
        <v>0.1</v>
      </c>
      <c r="I499" s="80">
        <v>0.3</v>
      </c>
      <c r="J499" s="80" t="s">
        <v>174</v>
      </c>
      <c r="K499" s="80" t="s">
        <v>174</v>
      </c>
      <c r="L499" s="35" t="s">
        <v>174</v>
      </c>
      <c r="M499" s="37">
        <v>6.5</v>
      </c>
    </row>
    <row r="500" spans="2:13" ht="15" customHeight="1" x14ac:dyDescent="0.2">
      <c r="B500" s="136"/>
      <c r="C500" s="88"/>
      <c r="D500" s="98" t="s">
        <v>25</v>
      </c>
      <c r="E500" s="34">
        <v>0.4</v>
      </c>
      <c r="F500" s="80">
        <v>3.4</v>
      </c>
      <c r="G500" s="80">
        <v>1.6</v>
      </c>
      <c r="H500" s="80">
        <v>0.5</v>
      </c>
      <c r="I500" s="80">
        <v>0.1</v>
      </c>
      <c r="J500" s="80" t="s">
        <v>174</v>
      </c>
      <c r="K500" s="80" t="s">
        <v>174</v>
      </c>
      <c r="L500" s="35" t="s">
        <v>174</v>
      </c>
      <c r="M500" s="37">
        <v>6</v>
      </c>
    </row>
    <row r="501" spans="2:13" ht="15" customHeight="1" x14ac:dyDescent="0.2">
      <c r="B501" s="136"/>
      <c r="C501" s="88"/>
      <c r="D501" s="98" t="s">
        <v>26</v>
      </c>
      <c r="E501" s="34">
        <v>0.6</v>
      </c>
      <c r="F501" s="80">
        <v>2.8</v>
      </c>
      <c r="G501" s="80">
        <v>1.8</v>
      </c>
      <c r="H501" s="80">
        <v>0.4</v>
      </c>
      <c r="I501" s="80" t="s">
        <v>174</v>
      </c>
      <c r="J501" s="80" t="s">
        <v>174</v>
      </c>
      <c r="K501" s="80" t="s">
        <v>174</v>
      </c>
      <c r="L501" s="35" t="s">
        <v>174</v>
      </c>
      <c r="M501" s="37">
        <v>5.6</v>
      </c>
    </row>
    <row r="502" spans="2:13" ht="15" customHeight="1" x14ac:dyDescent="0.2">
      <c r="B502" s="136"/>
      <c r="C502" s="88"/>
      <c r="D502" s="98" t="s">
        <v>27</v>
      </c>
      <c r="E502" s="34">
        <v>2.2999999999999998</v>
      </c>
      <c r="F502" s="80">
        <v>2</v>
      </c>
      <c r="G502" s="80">
        <v>0</v>
      </c>
      <c r="H502" s="80">
        <v>0.2</v>
      </c>
      <c r="I502" s="80">
        <v>0.1</v>
      </c>
      <c r="J502" s="80" t="s">
        <v>174</v>
      </c>
      <c r="K502" s="80" t="s">
        <v>174</v>
      </c>
      <c r="L502" s="35" t="s">
        <v>174</v>
      </c>
      <c r="M502" s="37">
        <v>4.5999999999999996</v>
      </c>
    </row>
    <row r="503" spans="2:13" ht="15" customHeight="1" x14ac:dyDescent="0.2">
      <c r="B503" s="136"/>
      <c r="C503" s="88"/>
      <c r="D503" s="98" t="s">
        <v>28</v>
      </c>
      <c r="E503" s="34">
        <v>2.5</v>
      </c>
      <c r="F503" s="80">
        <v>1.7</v>
      </c>
      <c r="G503" s="80">
        <v>0.6</v>
      </c>
      <c r="H503" s="80" t="s">
        <v>174</v>
      </c>
      <c r="I503" s="80" t="s">
        <v>174</v>
      </c>
      <c r="J503" s="80" t="s">
        <v>174</v>
      </c>
      <c r="K503" s="80" t="s">
        <v>174</v>
      </c>
      <c r="L503" s="35" t="s">
        <v>174</v>
      </c>
      <c r="M503" s="37">
        <v>4.8</v>
      </c>
    </row>
    <row r="504" spans="2:13" ht="15" customHeight="1" x14ac:dyDescent="0.2">
      <c r="B504" s="136"/>
      <c r="C504" s="88"/>
      <c r="D504" s="98" t="s">
        <v>29</v>
      </c>
      <c r="E504" s="34">
        <v>1.7</v>
      </c>
      <c r="F504" s="80">
        <v>2.2000000000000002</v>
      </c>
      <c r="G504" s="80">
        <v>0.1</v>
      </c>
      <c r="H504" s="80">
        <v>0.1</v>
      </c>
      <c r="I504" s="80" t="s">
        <v>174</v>
      </c>
      <c r="J504" s="80" t="s">
        <v>174</v>
      </c>
      <c r="K504" s="80" t="s">
        <v>174</v>
      </c>
      <c r="L504" s="35" t="s">
        <v>174</v>
      </c>
      <c r="M504" s="37">
        <v>4.0999999999999996</v>
      </c>
    </row>
    <row r="505" spans="2:13" ht="15" customHeight="1" x14ac:dyDescent="0.2">
      <c r="B505" s="136"/>
      <c r="C505" s="89"/>
      <c r="D505" s="65" t="s">
        <v>9</v>
      </c>
      <c r="E505" s="57">
        <v>12.7</v>
      </c>
      <c r="F505" s="84">
        <v>26.8</v>
      </c>
      <c r="G505" s="84">
        <v>21.6</v>
      </c>
      <c r="H505" s="84">
        <v>18.5</v>
      </c>
      <c r="I505" s="84">
        <v>3.7</v>
      </c>
      <c r="J505" s="84">
        <v>0.1</v>
      </c>
      <c r="K505" s="84">
        <v>0.5</v>
      </c>
      <c r="L505" s="58" t="s">
        <v>174</v>
      </c>
      <c r="M505" s="59">
        <v>83.9</v>
      </c>
    </row>
    <row r="506" spans="2:13" ht="15" customHeight="1" x14ac:dyDescent="0.2">
      <c r="B506" s="136"/>
      <c r="C506" s="88" t="s">
        <v>9</v>
      </c>
      <c r="D506" s="101" t="s">
        <v>12</v>
      </c>
      <c r="E506" s="34" t="s">
        <v>174</v>
      </c>
      <c r="F506" s="80" t="s">
        <v>174</v>
      </c>
      <c r="G506" s="80">
        <v>1.8</v>
      </c>
      <c r="H506" s="80">
        <v>2.5</v>
      </c>
      <c r="I506" s="80">
        <v>0.3</v>
      </c>
      <c r="J506" s="80" t="s">
        <v>174</v>
      </c>
      <c r="K506" s="80">
        <v>0.2</v>
      </c>
      <c r="L506" s="35" t="s">
        <v>174</v>
      </c>
      <c r="M506" s="37">
        <v>4.7</v>
      </c>
    </row>
    <row r="507" spans="2:13" ht="15" customHeight="1" x14ac:dyDescent="0.2">
      <c r="B507" s="136"/>
      <c r="C507" s="88"/>
      <c r="D507" s="98" t="s">
        <v>13</v>
      </c>
      <c r="E507" s="34" t="s">
        <v>174</v>
      </c>
      <c r="F507" s="80">
        <v>0.3</v>
      </c>
      <c r="G507" s="80">
        <v>2.2000000000000002</v>
      </c>
      <c r="H507" s="80">
        <v>3.4</v>
      </c>
      <c r="I507" s="80">
        <v>0.3</v>
      </c>
      <c r="J507" s="80" t="s">
        <v>174</v>
      </c>
      <c r="K507" s="80">
        <v>0.1</v>
      </c>
      <c r="L507" s="35" t="s">
        <v>174</v>
      </c>
      <c r="M507" s="37">
        <v>6.2</v>
      </c>
    </row>
    <row r="508" spans="2:13" ht="15" customHeight="1" x14ac:dyDescent="0.2">
      <c r="B508" s="136"/>
      <c r="C508" s="88"/>
      <c r="D508" s="98" t="s">
        <v>14</v>
      </c>
      <c r="E508" s="34" t="s">
        <v>174</v>
      </c>
      <c r="F508" s="80">
        <v>0.2</v>
      </c>
      <c r="G508" s="80">
        <v>1.2</v>
      </c>
      <c r="H508" s="80">
        <v>4.2</v>
      </c>
      <c r="I508" s="80">
        <v>0.2</v>
      </c>
      <c r="J508" s="80">
        <v>0.1</v>
      </c>
      <c r="K508" s="80">
        <v>0.1</v>
      </c>
      <c r="L508" s="35" t="s">
        <v>174</v>
      </c>
      <c r="M508" s="37">
        <v>5.9</v>
      </c>
    </row>
    <row r="509" spans="2:13" ht="15" customHeight="1" x14ac:dyDescent="0.2">
      <c r="B509" s="136"/>
      <c r="C509" s="88"/>
      <c r="D509" s="98" t="s">
        <v>15</v>
      </c>
      <c r="E509" s="34" t="s">
        <v>174</v>
      </c>
      <c r="F509" s="80">
        <v>0.4</v>
      </c>
      <c r="G509" s="80">
        <v>1.8</v>
      </c>
      <c r="H509" s="80">
        <v>2.4</v>
      </c>
      <c r="I509" s="80">
        <v>1.1000000000000001</v>
      </c>
      <c r="J509" s="80">
        <v>0.1</v>
      </c>
      <c r="K509" s="80" t="s">
        <v>174</v>
      </c>
      <c r="L509" s="35" t="s">
        <v>174</v>
      </c>
      <c r="M509" s="37">
        <v>5.8</v>
      </c>
    </row>
    <row r="510" spans="2:13" ht="15" customHeight="1" x14ac:dyDescent="0.2">
      <c r="B510" s="136"/>
      <c r="C510" s="88"/>
      <c r="D510" s="98" t="s">
        <v>16</v>
      </c>
      <c r="E510" s="34" t="s">
        <v>174</v>
      </c>
      <c r="F510" s="80">
        <v>1.3</v>
      </c>
      <c r="G510" s="80">
        <v>2.1</v>
      </c>
      <c r="H510" s="80">
        <v>2.5</v>
      </c>
      <c r="I510" s="80">
        <v>1</v>
      </c>
      <c r="J510" s="80">
        <v>0</v>
      </c>
      <c r="K510" s="80" t="s">
        <v>174</v>
      </c>
      <c r="L510" s="35" t="s">
        <v>174</v>
      </c>
      <c r="M510" s="37">
        <v>6.9</v>
      </c>
    </row>
    <row r="511" spans="2:13" ht="15" customHeight="1" x14ac:dyDescent="0.2">
      <c r="B511" s="136"/>
      <c r="C511" s="88"/>
      <c r="D511" s="98" t="s">
        <v>17</v>
      </c>
      <c r="E511" s="34" t="s">
        <v>174</v>
      </c>
      <c r="F511" s="80">
        <v>1.9</v>
      </c>
      <c r="G511" s="80">
        <v>2.7</v>
      </c>
      <c r="H511" s="80">
        <v>2</v>
      </c>
      <c r="I511" s="80">
        <v>0.9</v>
      </c>
      <c r="J511" s="80" t="s">
        <v>174</v>
      </c>
      <c r="K511" s="80" t="s">
        <v>174</v>
      </c>
      <c r="L511" s="35" t="s">
        <v>174</v>
      </c>
      <c r="M511" s="37">
        <v>7.5</v>
      </c>
    </row>
    <row r="512" spans="2:13" ht="15" customHeight="1" x14ac:dyDescent="0.2">
      <c r="B512" s="136"/>
      <c r="C512" s="88"/>
      <c r="D512" s="98" t="s">
        <v>18</v>
      </c>
      <c r="E512" s="34">
        <v>0.7</v>
      </c>
      <c r="F512" s="80">
        <v>2.6</v>
      </c>
      <c r="G512" s="80">
        <v>3.1</v>
      </c>
      <c r="H512" s="80">
        <v>0.8</v>
      </c>
      <c r="I512" s="80">
        <v>0.7</v>
      </c>
      <c r="J512" s="80" t="s">
        <v>174</v>
      </c>
      <c r="K512" s="80">
        <v>0.1</v>
      </c>
      <c r="L512" s="35" t="s">
        <v>174</v>
      </c>
      <c r="M512" s="37">
        <v>7.9</v>
      </c>
    </row>
    <row r="513" spans="2:13" ht="15" customHeight="1" x14ac:dyDescent="0.2">
      <c r="B513" s="136"/>
      <c r="C513" s="88"/>
      <c r="D513" s="98" t="s">
        <v>19</v>
      </c>
      <c r="E513" s="34">
        <v>1</v>
      </c>
      <c r="F513" s="80">
        <v>1</v>
      </c>
      <c r="G513" s="80">
        <v>3.7</v>
      </c>
      <c r="H513" s="80">
        <v>2.9</v>
      </c>
      <c r="I513" s="80">
        <v>0.7</v>
      </c>
      <c r="J513" s="80" t="s">
        <v>174</v>
      </c>
      <c r="K513" s="80">
        <v>0.1</v>
      </c>
      <c r="L513" s="35" t="s">
        <v>174</v>
      </c>
      <c r="M513" s="37">
        <v>9.4</v>
      </c>
    </row>
    <row r="514" spans="2:13" ht="15" customHeight="1" x14ac:dyDescent="0.2">
      <c r="B514" s="136"/>
      <c r="C514" s="88"/>
      <c r="D514" s="98" t="s">
        <v>20</v>
      </c>
      <c r="E514" s="34">
        <v>1.6</v>
      </c>
      <c r="F514" s="80">
        <v>1.5</v>
      </c>
      <c r="G514" s="80">
        <v>3.4</v>
      </c>
      <c r="H514" s="80">
        <v>5.5</v>
      </c>
      <c r="I514" s="80">
        <v>0.3</v>
      </c>
      <c r="J514" s="80" t="s">
        <v>174</v>
      </c>
      <c r="K514" s="80" t="s">
        <v>174</v>
      </c>
      <c r="L514" s="35" t="s">
        <v>174</v>
      </c>
      <c r="M514" s="37">
        <v>12.3</v>
      </c>
    </row>
    <row r="515" spans="2:13" ht="15" customHeight="1" x14ac:dyDescent="0.2">
      <c r="B515" s="136"/>
      <c r="C515" s="88"/>
      <c r="D515" s="98" t="s">
        <v>21</v>
      </c>
      <c r="E515" s="34">
        <v>1.5</v>
      </c>
      <c r="F515" s="80">
        <v>1.9</v>
      </c>
      <c r="G515" s="80">
        <v>3.1</v>
      </c>
      <c r="H515" s="80">
        <v>4.8</v>
      </c>
      <c r="I515" s="80">
        <v>0.1</v>
      </c>
      <c r="J515" s="80" t="s">
        <v>174</v>
      </c>
      <c r="K515" s="80" t="s">
        <v>174</v>
      </c>
      <c r="L515" s="35" t="s">
        <v>174</v>
      </c>
      <c r="M515" s="37">
        <v>11.5</v>
      </c>
    </row>
    <row r="516" spans="2:13" ht="15" customHeight="1" x14ac:dyDescent="0.2">
      <c r="B516" s="136"/>
      <c r="C516" s="88"/>
      <c r="D516" s="98" t="s">
        <v>22</v>
      </c>
      <c r="E516" s="34">
        <v>1.1000000000000001</v>
      </c>
      <c r="F516" s="80">
        <v>4</v>
      </c>
      <c r="G516" s="80">
        <v>3.8</v>
      </c>
      <c r="H516" s="80">
        <v>3.3</v>
      </c>
      <c r="I516" s="80">
        <v>0.8</v>
      </c>
      <c r="J516" s="80">
        <v>0.1</v>
      </c>
      <c r="K516" s="80">
        <v>0.1</v>
      </c>
      <c r="L516" s="35" t="s">
        <v>174</v>
      </c>
      <c r="M516" s="37">
        <v>13.2</v>
      </c>
    </row>
    <row r="517" spans="2:13" ht="15" customHeight="1" x14ac:dyDescent="0.2">
      <c r="B517" s="136"/>
      <c r="C517" s="88"/>
      <c r="D517" s="98" t="s">
        <v>23</v>
      </c>
      <c r="E517" s="34">
        <v>1.8</v>
      </c>
      <c r="F517" s="80">
        <v>5</v>
      </c>
      <c r="G517" s="80">
        <v>4.3</v>
      </c>
      <c r="H517" s="80">
        <v>1.9</v>
      </c>
      <c r="I517" s="80">
        <v>0.8</v>
      </c>
      <c r="J517" s="80" t="s">
        <v>174</v>
      </c>
      <c r="K517" s="80" t="s">
        <v>174</v>
      </c>
      <c r="L517" s="35" t="s">
        <v>174</v>
      </c>
      <c r="M517" s="37">
        <v>13.8</v>
      </c>
    </row>
    <row r="518" spans="2:13" ht="15" customHeight="1" x14ac:dyDescent="0.2">
      <c r="B518" s="136"/>
      <c r="C518" s="88"/>
      <c r="D518" s="98" t="s">
        <v>24</v>
      </c>
      <c r="E518" s="34">
        <v>2.9</v>
      </c>
      <c r="F518" s="80">
        <v>7</v>
      </c>
      <c r="G518" s="80">
        <v>3.7</v>
      </c>
      <c r="H518" s="80">
        <v>0.8</v>
      </c>
      <c r="I518" s="80">
        <v>1.2</v>
      </c>
      <c r="J518" s="80">
        <v>0</v>
      </c>
      <c r="K518" s="80" t="s">
        <v>174</v>
      </c>
      <c r="L518" s="35" t="s">
        <v>174</v>
      </c>
      <c r="M518" s="37">
        <v>15.6</v>
      </c>
    </row>
    <row r="519" spans="2:13" ht="15" customHeight="1" x14ac:dyDescent="0.2">
      <c r="B519" s="136"/>
      <c r="C519" s="88"/>
      <c r="D519" s="98" t="s">
        <v>25</v>
      </c>
      <c r="E519" s="34">
        <v>1.5</v>
      </c>
      <c r="F519" s="80">
        <v>5.2</v>
      </c>
      <c r="G519" s="80">
        <v>3.2</v>
      </c>
      <c r="H519" s="80">
        <v>0.5</v>
      </c>
      <c r="I519" s="80">
        <v>0.3</v>
      </c>
      <c r="J519" s="80" t="s">
        <v>174</v>
      </c>
      <c r="K519" s="80" t="s">
        <v>174</v>
      </c>
      <c r="L519" s="35" t="s">
        <v>174</v>
      </c>
      <c r="M519" s="37">
        <v>10.7</v>
      </c>
    </row>
    <row r="520" spans="2:13" ht="15" customHeight="1" x14ac:dyDescent="0.2">
      <c r="B520" s="136"/>
      <c r="C520" s="88"/>
      <c r="D520" s="98" t="s">
        <v>26</v>
      </c>
      <c r="E520" s="34">
        <v>2.9</v>
      </c>
      <c r="F520" s="80">
        <v>5.4</v>
      </c>
      <c r="G520" s="80">
        <v>2.9</v>
      </c>
      <c r="H520" s="80">
        <v>0.7</v>
      </c>
      <c r="I520" s="80">
        <v>0.2</v>
      </c>
      <c r="J520" s="80" t="s">
        <v>174</v>
      </c>
      <c r="K520" s="80" t="s">
        <v>174</v>
      </c>
      <c r="L520" s="35" t="s">
        <v>174</v>
      </c>
      <c r="M520" s="37">
        <v>12.1</v>
      </c>
    </row>
    <row r="521" spans="2:13" ht="15" customHeight="1" x14ac:dyDescent="0.2">
      <c r="B521" s="136"/>
      <c r="C521" s="88"/>
      <c r="D521" s="98" t="s">
        <v>27</v>
      </c>
      <c r="E521" s="34">
        <v>2.8</v>
      </c>
      <c r="F521" s="80">
        <v>4.5999999999999996</v>
      </c>
      <c r="G521" s="80">
        <v>0.6</v>
      </c>
      <c r="H521" s="80">
        <v>0.2</v>
      </c>
      <c r="I521" s="80">
        <v>0.1</v>
      </c>
      <c r="J521" s="80" t="s">
        <v>174</v>
      </c>
      <c r="K521" s="80" t="s">
        <v>174</v>
      </c>
      <c r="L521" s="35" t="s">
        <v>174</v>
      </c>
      <c r="M521" s="37">
        <v>8.3000000000000007</v>
      </c>
    </row>
    <row r="522" spans="2:13" ht="15" customHeight="1" x14ac:dyDescent="0.2">
      <c r="B522" s="136"/>
      <c r="C522" s="88"/>
      <c r="D522" s="98" t="s">
        <v>28</v>
      </c>
      <c r="E522" s="34">
        <v>3.3</v>
      </c>
      <c r="F522" s="80">
        <v>2.9</v>
      </c>
      <c r="G522" s="80">
        <v>0.9</v>
      </c>
      <c r="H522" s="80">
        <v>0.2</v>
      </c>
      <c r="I522" s="80" t="s">
        <v>174</v>
      </c>
      <c r="J522" s="80" t="s">
        <v>174</v>
      </c>
      <c r="K522" s="80" t="s">
        <v>174</v>
      </c>
      <c r="L522" s="35" t="s">
        <v>174</v>
      </c>
      <c r="M522" s="37">
        <v>7.3</v>
      </c>
    </row>
    <row r="523" spans="2:13" ht="15" customHeight="1" x14ac:dyDescent="0.2">
      <c r="B523" s="136"/>
      <c r="C523" s="88"/>
      <c r="D523" s="98" t="s">
        <v>29</v>
      </c>
      <c r="E523" s="34">
        <v>2.6</v>
      </c>
      <c r="F523" s="80">
        <v>5.0999999999999996</v>
      </c>
      <c r="G523" s="80">
        <v>0.6</v>
      </c>
      <c r="H523" s="80">
        <v>0.1</v>
      </c>
      <c r="I523" s="80">
        <v>0.2</v>
      </c>
      <c r="J523" s="80" t="s">
        <v>174</v>
      </c>
      <c r="K523" s="80" t="s">
        <v>174</v>
      </c>
      <c r="L523" s="35" t="s">
        <v>174</v>
      </c>
      <c r="M523" s="37">
        <v>8.6</v>
      </c>
    </row>
    <row r="524" spans="2:13" ht="15" customHeight="1" x14ac:dyDescent="0.2">
      <c r="B524" s="138"/>
      <c r="C524" s="90"/>
      <c r="D524" s="102" t="s">
        <v>9</v>
      </c>
      <c r="E524" s="103">
        <v>23.5</v>
      </c>
      <c r="F524" s="104">
        <v>50.3</v>
      </c>
      <c r="G524" s="104">
        <v>45.3</v>
      </c>
      <c r="H524" s="104">
        <v>38.799999999999997</v>
      </c>
      <c r="I524" s="104">
        <v>9.1</v>
      </c>
      <c r="J524" s="104">
        <v>0.2</v>
      </c>
      <c r="K524" s="104">
        <v>0.6</v>
      </c>
      <c r="L524" s="105" t="s">
        <v>174</v>
      </c>
      <c r="M524" s="106">
        <v>167.8</v>
      </c>
    </row>
    <row r="525" spans="2:13" ht="15" customHeight="1" x14ac:dyDescent="0.2">
      <c r="B525" s="136" t="s">
        <v>1</v>
      </c>
      <c r="C525" s="108" t="s">
        <v>10</v>
      </c>
      <c r="D525" s="101" t="s">
        <v>12</v>
      </c>
      <c r="E525" s="34" t="s">
        <v>174</v>
      </c>
      <c r="F525" s="80">
        <v>1</v>
      </c>
      <c r="G525" s="80">
        <v>16.2</v>
      </c>
      <c r="H525" s="80">
        <v>18.5</v>
      </c>
      <c r="I525" s="80">
        <v>4.9000000000000004</v>
      </c>
      <c r="J525" s="80">
        <v>1.1000000000000001</v>
      </c>
      <c r="K525" s="80">
        <v>0</v>
      </c>
      <c r="L525" s="35">
        <v>0</v>
      </c>
      <c r="M525" s="37">
        <v>41.7</v>
      </c>
    </row>
    <row r="526" spans="2:13" ht="15" customHeight="1" x14ac:dyDescent="0.2">
      <c r="B526" s="136"/>
      <c r="C526" s="108"/>
      <c r="D526" s="98" t="s">
        <v>13</v>
      </c>
      <c r="E526" s="34" t="s">
        <v>174</v>
      </c>
      <c r="F526" s="80">
        <v>1.3</v>
      </c>
      <c r="G526" s="80">
        <v>12.3</v>
      </c>
      <c r="H526" s="80">
        <v>26.8</v>
      </c>
      <c r="I526" s="80">
        <v>8.6999999999999993</v>
      </c>
      <c r="J526" s="80">
        <v>0.7</v>
      </c>
      <c r="K526" s="80">
        <v>0.5</v>
      </c>
      <c r="L526" s="35">
        <v>0.1</v>
      </c>
      <c r="M526" s="37">
        <v>50.4</v>
      </c>
    </row>
    <row r="527" spans="2:13" ht="15" customHeight="1" x14ac:dyDescent="0.2">
      <c r="B527" s="136"/>
      <c r="C527" s="108"/>
      <c r="D527" s="98" t="s">
        <v>14</v>
      </c>
      <c r="E527" s="34" t="s">
        <v>174</v>
      </c>
      <c r="F527" s="80">
        <v>2</v>
      </c>
      <c r="G527" s="80">
        <v>12</v>
      </c>
      <c r="H527" s="80">
        <v>28</v>
      </c>
      <c r="I527" s="80">
        <v>10.1</v>
      </c>
      <c r="J527" s="80">
        <v>1.8</v>
      </c>
      <c r="K527" s="80">
        <v>0.3</v>
      </c>
      <c r="L527" s="35">
        <v>0</v>
      </c>
      <c r="M527" s="37">
        <v>54.2</v>
      </c>
    </row>
    <row r="528" spans="2:13" ht="15" customHeight="1" x14ac:dyDescent="0.2">
      <c r="B528" s="136"/>
      <c r="C528" s="108"/>
      <c r="D528" s="98" t="s">
        <v>15</v>
      </c>
      <c r="E528" s="34">
        <v>0.1</v>
      </c>
      <c r="F528" s="80">
        <v>4.0999999999999996</v>
      </c>
      <c r="G528" s="80">
        <v>12.6</v>
      </c>
      <c r="H528" s="80">
        <v>29</v>
      </c>
      <c r="I528" s="80">
        <v>6.9</v>
      </c>
      <c r="J528" s="80">
        <v>0.5</v>
      </c>
      <c r="K528" s="80">
        <v>0</v>
      </c>
      <c r="L528" s="35">
        <v>0</v>
      </c>
      <c r="M528" s="37">
        <v>53.3</v>
      </c>
    </row>
    <row r="529" spans="2:13" ht="15" customHeight="1" x14ac:dyDescent="0.2">
      <c r="B529" s="136"/>
      <c r="C529" s="108"/>
      <c r="D529" s="98" t="s">
        <v>16</v>
      </c>
      <c r="E529" s="34">
        <v>1.4</v>
      </c>
      <c r="F529" s="80">
        <v>6.2</v>
      </c>
      <c r="G529" s="80">
        <v>17.8</v>
      </c>
      <c r="H529" s="80">
        <v>20.399999999999999</v>
      </c>
      <c r="I529" s="80">
        <v>5.5</v>
      </c>
      <c r="J529" s="80">
        <v>0.8</v>
      </c>
      <c r="K529" s="80">
        <v>0</v>
      </c>
      <c r="L529" s="35">
        <v>0</v>
      </c>
      <c r="M529" s="37">
        <v>52</v>
      </c>
    </row>
    <row r="530" spans="2:13" ht="15" customHeight="1" x14ac:dyDescent="0.2">
      <c r="B530" s="136"/>
      <c r="C530" s="108"/>
      <c r="D530" s="98" t="s">
        <v>17</v>
      </c>
      <c r="E530" s="34">
        <v>6.8</v>
      </c>
      <c r="F530" s="80">
        <v>9.3000000000000007</v>
      </c>
      <c r="G530" s="80">
        <v>17.899999999999999</v>
      </c>
      <c r="H530" s="80">
        <v>14</v>
      </c>
      <c r="I530" s="80">
        <v>5.9</v>
      </c>
      <c r="J530" s="80">
        <v>1</v>
      </c>
      <c r="K530" s="80" t="s">
        <v>174</v>
      </c>
      <c r="L530" s="35">
        <v>0</v>
      </c>
      <c r="M530" s="37">
        <v>55</v>
      </c>
    </row>
    <row r="531" spans="2:13" ht="15" customHeight="1" x14ac:dyDescent="0.2">
      <c r="B531" s="136"/>
      <c r="C531" s="108"/>
      <c r="D531" s="98" t="s">
        <v>18</v>
      </c>
      <c r="E531" s="34">
        <v>7.1</v>
      </c>
      <c r="F531" s="80">
        <v>18.399999999999999</v>
      </c>
      <c r="G531" s="80">
        <v>18.3</v>
      </c>
      <c r="H531" s="80">
        <v>11.6</v>
      </c>
      <c r="I531" s="80">
        <v>5</v>
      </c>
      <c r="J531" s="80">
        <v>0.3</v>
      </c>
      <c r="K531" s="80">
        <v>0</v>
      </c>
      <c r="L531" s="35" t="s">
        <v>174</v>
      </c>
      <c r="M531" s="37">
        <v>60.5</v>
      </c>
    </row>
    <row r="532" spans="2:13" ht="15" customHeight="1" x14ac:dyDescent="0.2">
      <c r="B532" s="136"/>
      <c r="C532" s="108"/>
      <c r="D532" s="98" t="s">
        <v>19</v>
      </c>
      <c r="E532" s="34">
        <v>9.3000000000000007</v>
      </c>
      <c r="F532" s="80">
        <v>14.7</v>
      </c>
      <c r="G532" s="80">
        <v>23.1</v>
      </c>
      <c r="H532" s="80">
        <v>20.399999999999999</v>
      </c>
      <c r="I532" s="80">
        <v>5.4</v>
      </c>
      <c r="J532" s="80">
        <v>0.8</v>
      </c>
      <c r="K532" s="80">
        <v>0.4</v>
      </c>
      <c r="L532" s="35">
        <v>0</v>
      </c>
      <c r="M532" s="37">
        <v>74.099999999999994</v>
      </c>
    </row>
    <row r="533" spans="2:13" ht="15" customHeight="1" x14ac:dyDescent="0.2">
      <c r="B533" s="136"/>
      <c r="C533" s="108"/>
      <c r="D533" s="98" t="s">
        <v>20</v>
      </c>
      <c r="E533" s="34">
        <v>15.5</v>
      </c>
      <c r="F533" s="80">
        <v>14</v>
      </c>
      <c r="G533" s="80">
        <v>25.9</v>
      </c>
      <c r="H533" s="80">
        <v>28.8</v>
      </c>
      <c r="I533" s="80">
        <v>4.7</v>
      </c>
      <c r="J533" s="80">
        <v>1</v>
      </c>
      <c r="K533" s="80">
        <v>0</v>
      </c>
      <c r="L533" s="35">
        <v>0</v>
      </c>
      <c r="M533" s="37">
        <v>90</v>
      </c>
    </row>
    <row r="534" spans="2:13" ht="15" customHeight="1" x14ac:dyDescent="0.2">
      <c r="B534" s="136"/>
      <c r="C534" s="108"/>
      <c r="D534" s="98" t="s">
        <v>21</v>
      </c>
      <c r="E534" s="34">
        <v>13.9</v>
      </c>
      <c r="F534" s="80">
        <v>15.9</v>
      </c>
      <c r="G534" s="80">
        <v>25.4</v>
      </c>
      <c r="H534" s="80">
        <v>29.7</v>
      </c>
      <c r="I534" s="80">
        <v>7.1</v>
      </c>
      <c r="J534" s="80">
        <v>1</v>
      </c>
      <c r="K534" s="80">
        <v>0</v>
      </c>
      <c r="L534" s="35" t="s">
        <v>174</v>
      </c>
      <c r="M534" s="37">
        <v>93</v>
      </c>
    </row>
    <row r="535" spans="2:13" ht="15" customHeight="1" x14ac:dyDescent="0.2">
      <c r="B535" s="136"/>
      <c r="C535" s="108"/>
      <c r="D535" s="98" t="s">
        <v>22</v>
      </c>
      <c r="E535" s="34">
        <v>13.8</v>
      </c>
      <c r="F535" s="80">
        <v>20.6</v>
      </c>
      <c r="G535" s="80">
        <v>25.5</v>
      </c>
      <c r="H535" s="80">
        <v>31</v>
      </c>
      <c r="I535" s="80">
        <v>4.2</v>
      </c>
      <c r="J535" s="80">
        <v>0.4</v>
      </c>
      <c r="K535" s="80">
        <v>0</v>
      </c>
      <c r="L535" s="35">
        <v>0</v>
      </c>
      <c r="M535" s="37">
        <v>95.4</v>
      </c>
    </row>
    <row r="536" spans="2:13" ht="15" customHeight="1" x14ac:dyDescent="0.2">
      <c r="B536" s="136"/>
      <c r="C536" s="108"/>
      <c r="D536" s="98" t="s">
        <v>23</v>
      </c>
      <c r="E536" s="34">
        <v>15.2</v>
      </c>
      <c r="F536" s="80">
        <v>24.8</v>
      </c>
      <c r="G536" s="80">
        <v>28.7</v>
      </c>
      <c r="H536" s="80">
        <v>21</v>
      </c>
      <c r="I536" s="80">
        <v>5.6</v>
      </c>
      <c r="J536" s="80">
        <v>0.3</v>
      </c>
      <c r="K536" s="80" t="s">
        <v>174</v>
      </c>
      <c r="L536" s="35" t="s">
        <v>174</v>
      </c>
      <c r="M536" s="37">
        <v>95.4</v>
      </c>
    </row>
    <row r="537" spans="2:13" ht="15" customHeight="1" x14ac:dyDescent="0.2">
      <c r="B537" s="136"/>
      <c r="C537" s="108"/>
      <c r="D537" s="98" t="s">
        <v>24</v>
      </c>
      <c r="E537" s="34">
        <v>12.9</v>
      </c>
      <c r="F537" s="80">
        <v>36.200000000000003</v>
      </c>
      <c r="G537" s="80">
        <v>23.2</v>
      </c>
      <c r="H537" s="80">
        <v>10.8</v>
      </c>
      <c r="I537" s="80">
        <v>3.7</v>
      </c>
      <c r="J537" s="80">
        <v>0.6</v>
      </c>
      <c r="K537" s="80">
        <v>0</v>
      </c>
      <c r="L537" s="35">
        <v>0</v>
      </c>
      <c r="M537" s="37">
        <v>87.3</v>
      </c>
    </row>
    <row r="538" spans="2:13" ht="15" customHeight="1" x14ac:dyDescent="0.2">
      <c r="B538" s="136"/>
      <c r="C538" s="108"/>
      <c r="D538" s="98" t="s">
        <v>25</v>
      </c>
      <c r="E538" s="23">
        <v>12.6</v>
      </c>
      <c r="F538" s="78">
        <v>35.799999999999997</v>
      </c>
      <c r="G538" s="78">
        <v>16.2</v>
      </c>
      <c r="H538" s="78">
        <v>5</v>
      </c>
      <c r="I538" s="78">
        <v>1.3</v>
      </c>
      <c r="J538" s="78">
        <v>0.3</v>
      </c>
      <c r="K538" s="78" t="s">
        <v>174</v>
      </c>
      <c r="L538" s="24" t="s">
        <v>174</v>
      </c>
      <c r="M538" s="28">
        <v>71.099999999999994</v>
      </c>
    </row>
    <row r="539" spans="2:13" ht="15" customHeight="1" x14ac:dyDescent="0.2">
      <c r="B539" s="136"/>
      <c r="C539" s="108"/>
      <c r="D539" s="98" t="s">
        <v>26</v>
      </c>
      <c r="E539" s="23">
        <v>12.2</v>
      </c>
      <c r="F539" s="78">
        <v>33.5</v>
      </c>
      <c r="G539" s="78">
        <v>13.1</v>
      </c>
      <c r="H539" s="78">
        <v>3.9</v>
      </c>
      <c r="I539" s="78">
        <v>1</v>
      </c>
      <c r="J539" s="78">
        <v>0</v>
      </c>
      <c r="K539" s="78" t="s">
        <v>174</v>
      </c>
      <c r="L539" s="24">
        <v>0</v>
      </c>
      <c r="M539" s="28">
        <v>63.7</v>
      </c>
    </row>
    <row r="540" spans="2:13" ht="15" customHeight="1" x14ac:dyDescent="0.2">
      <c r="B540" s="136"/>
      <c r="C540" s="108"/>
      <c r="D540" s="98" t="s">
        <v>27</v>
      </c>
      <c r="E540" s="23">
        <v>8.4</v>
      </c>
      <c r="F540" s="78">
        <v>31</v>
      </c>
      <c r="G540" s="78">
        <v>7.1</v>
      </c>
      <c r="H540" s="78">
        <v>2.4</v>
      </c>
      <c r="I540" s="78">
        <v>0.6</v>
      </c>
      <c r="J540" s="78">
        <v>0.1</v>
      </c>
      <c r="K540" s="78" t="s">
        <v>174</v>
      </c>
      <c r="L540" s="24" t="s">
        <v>174</v>
      </c>
      <c r="M540" s="28">
        <v>49.6</v>
      </c>
    </row>
    <row r="541" spans="2:13" ht="15" customHeight="1" x14ac:dyDescent="0.2">
      <c r="B541" s="136"/>
      <c r="C541" s="108"/>
      <c r="D541" s="98" t="s">
        <v>28</v>
      </c>
      <c r="E541" s="23">
        <v>5.4</v>
      </c>
      <c r="F541" s="78">
        <v>21.1</v>
      </c>
      <c r="G541" s="78">
        <v>6.4</v>
      </c>
      <c r="H541" s="78">
        <v>1</v>
      </c>
      <c r="I541" s="78">
        <v>0.4</v>
      </c>
      <c r="J541" s="78">
        <v>0</v>
      </c>
      <c r="K541" s="78" t="s">
        <v>174</v>
      </c>
      <c r="L541" s="24" t="s">
        <v>174</v>
      </c>
      <c r="M541" s="28">
        <v>34.299999999999997</v>
      </c>
    </row>
    <row r="542" spans="2:13" ht="15" customHeight="1" x14ac:dyDescent="0.2">
      <c r="B542" s="136"/>
      <c r="C542" s="108"/>
      <c r="D542" s="98" t="s">
        <v>29</v>
      </c>
      <c r="E542" s="23">
        <v>10.1</v>
      </c>
      <c r="F542" s="78">
        <v>21.8</v>
      </c>
      <c r="G542" s="78">
        <v>6.1</v>
      </c>
      <c r="H542" s="78">
        <v>1.6</v>
      </c>
      <c r="I542" s="78">
        <v>1.2</v>
      </c>
      <c r="J542" s="78" t="s">
        <v>174</v>
      </c>
      <c r="K542" s="78" t="s">
        <v>174</v>
      </c>
      <c r="L542" s="24" t="s">
        <v>174</v>
      </c>
      <c r="M542" s="28">
        <v>40.9</v>
      </c>
    </row>
    <row r="543" spans="2:13" ht="15" customHeight="1" x14ac:dyDescent="0.2">
      <c r="B543" s="136"/>
      <c r="C543" s="109"/>
      <c r="D543" s="99" t="s">
        <v>9</v>
      </c>
      <c r="E543" s="31">
        <v>144.5</v>
      </c>
      <c r="F543" s="79">
        <v>311.60000000000002</v>
      </c>
      <c r="G543" s="79">
        <v>307.8</v>
      </c>
      <c r="H543" s="79">
        <v>303.8</v>
      </c>
      <c r="I543" s="79">
        <v>81.900000000000006</v>
      </c>
      <c r="J543" s="79">
        <v>10.7</v>
      </c>
      <c r="K543" s="79">
        <v>1.3</v>
      </c>
      <c r="L543" s="32">
        <v>0.3</v>
      </c>
      <c r="M543" s="33">
        <v>1161.9000000000001</v>
      </c>
    </row>
    <row r="544" spans="2:13" ht="15" customHeight="1" x14ac:dyDescent="0.2">
      <c r="B544" s="136"/>
      <c r="C544" s="87" t="s">
        <v>11</v>
      </c>
      <c r="D544" s="100" t="s">
        <v>12</v>
      </c>
      <c r="E544" s="34" t="s">
        <v>174</v>
      </c>
      <c r="F544" s="80">
        <v>1.5</v>
      </c>
      <c r="G544" s="80">
        <v>12.9</v>
      </c>
      <c r="H544" s="80">
        <v>18.600000000000001</v>
      </c>
      <c r="I544" s="80">
        <v>4.2</v>
      </c>
      <c r="J544" s="80">
        <v>1.7</v>
      </c>
      <c r="K544" s="80">
        <v>0.7</v>
      </c>
      <c r="L544" s="35">
        <v>0</v>
      </c>
      <c r="M544" s="37">
        <v>39.700000000000003</v>
      </c>
    </row>
    <row r="545" spans="2:13" ht="15" customHeight="1" x14ac:dyDescent="0.2">
      <c r="B545" s="136"/>
      <c r="C545" s="88"/>
      <c r="D545" s="98" t="s">
        <v>13</v>
      </c>
      <c r="E545" s="23" t="s">
        <v>174</v>
      </c>
      <c r="F545" s="78">
        <v>3</v>
      </c>
      <c r="G545" s="78">
        <v>9.1999999999999993</v>
      </c>
      <c r="H545" s="78">
        <v>26.1</v>
      </c>
      <c r="I545" s="78">
        <v>7.5</v>
      </c>
      <c r="J545" s="78">
        <v>0.8</v>
      </c>
      <c r="K545" s="78">
        <v>0.1</v>
      </c>
      <c r="L545" s="24" t="s">
        <v>174</v>
      </c>
      <c r="M545" s="28">
        <v>46.8</v>
      </c>
    </row>
    <row r="546" spans="2:13" ht="15" customHeight="1" x14ac:dyDescent="0.2">
      <c r="B546" s="136"/>
      <c r="C546" s="88"/>
      <c r="D546" s="98" t="s">
        <v>14</v>
      </c>
      <c r="E546" s="23" t="s">
        <v>174</v>
      </c>
      <c r="F546" s="78">
        <v>2.4</v>
      </c>
      <c r="G546" s="78">
        <v>11.8</v>
      </c>
      <c r="H546" s="78">
        <v>29.3</v>
      </c>
      <c r="I546" s="78">
        <v>6.8</v>
      </c>
      <c r="J546" s="78">
        <v>0.5</v>
      </c>
      <c r="K546" s="78">
        <v>0.1</v>
      </c>
      <c r="L546" s="24">
        <v>0.1</v>
      </c>
      <c r="M546" s="28">
        <v>51</v>
      </c>
    </row>
    <row r="547" spans="2:13" ht="15" customHeight="1" x14ac:dyDescent="0.2">
      <c r="B547" s="136"/>
      <c r="C547" s="88"/>
      <c r="D547" s="98" t="s">
        <v>15</v>
      </c>
      <c r="E547" s="23" t="s">
        <v>174</v>
      </c>
      <c r="F547" s="78">
        <v>4.5</v>
      </c>
      <c r="G547" s="78">
        <v>13.8</v>
      </c>
      <c r="H547" s="78">
        <v>25.3</v>
      </c>
      <c r="I547" s="78">
        <v>5.3</v>
      </c>
      <c r="J547" s="78">
        <v>1.5</v>
      </c>
      <c r="K547" s="78">
        <v>0</v>
      </c>
      <c r="L547" s="24">
        <v>0.1</v>
      </c>
      <c r="M547" s="28">
        <v>50.4</v>
      </c>
    </row>
    <row r="548" spans="2:13" ht="15" customHeight="1" x14ac:dyDescent="0.2">
      <c r="B548" s="136"/>
      <c r="C548" s="88"/>
      <c r="D548" s="98" t="s">
        <v>16</v>
      </c>
      <c r="E548" s="23">
        <v>0.8</v>
      </c>
      <c r="F548" s="78">
        <v>7.9</v>
      </c>
      <c r="G548" s="78">
        <v>15.9</v>
      </c>
      <c r="H548" s="78">
        <v>19.600000000000001</v>
      </c>
      <c r="I548" s="78">
        <v>5.5</v>
      </c>
      <c r="J548" s="78">
        <v>0.7</v>
      </c>
      <c r="K548" s="78">
        <v>0</v>
      </c>
      <c r="L548" s="24">
        <v>0</v>
      </c>
      <c r="M548" s="28">
        <v>50.5</v>
      </c>
    </row>
    <row r="549" spans="2:13" ht="15" customHeight="1" x14ac:dyDescent="0.2">
      <c r="B549" s="136"/>
      <c r="C549" s="88"/>
      <c r="D549" s="98" t="s">
        <v>17</v>
      </c>
      <c r="E549" s="23">
        <v>5.0999999999999996</v>
      </c>
      <c r="F549" s="78">
        <v>11.6</v>
      </c>
      <c r="G549" s="78">
        <v>15.6</v>
      </c>
      <c r="H549" s="78">
        <v>14.6</v>
      </c>
      <c r="I549" s="78">
        <v>4</v>
      </c>
      <c r="J549" s="78">
        <v>0.7</v>
      </c>
      <c r="K549" s="78">
        <v>0</v>
      </c>
      <c r="L549" s="24">
        <v>0</v>
      </c>
      <c r="M549" s="28">
        <v>51.7</v>
      </c>
    </row>
    <row r="550" spans="2:13" ht="15" customHeight="1" x14ac:dyDescent="0.2">
      <c r="B550" s="136"/>
      <c r="C550" s="88"/>
      <c r="D550" s="98" t="s">
        <v>18</v>
      </c>
      <c r="E550" s="23">
        <v>6.6</v>
      </c>
      <c r="F550" s="78">
        <v>16.5</v>
      </c>
      <c r="G550" s="78">
        <v>18.5</v>
      </c>
      <c r="H550" s="78">
        <v>12.3</v>
      </c>
      <c r="I550" s="78">
        <v>3.8</v>
      </c>
      <c r="J550" s="78">
        <v>0.3</v>
      </c>
      <c r="K550" s="78">
        <v>0.1</v>
      </c>
      <c r="L550" s="24">
        <v>0</v>
      </c>
      <c r="M550" s="28">
        <v>58.2</v>
      </c>
    </row>
    <row r="551" spans="2:13" ht="15" customHeight="1" x14ac:dyDescent="0.2">
      <c r="B551" s="136"/>
      <c r="C551" s="88"/>
      <c r="D551" s="98" t="s">
        <v>19</v>
      </c>
      <c r="E551" s="23">
        <v>8</v>
      </c>
      <c r="F551" s="78">
        <v>13.9</v>
      </c>
      <c r="G551" s="78">
        <v>23.7</v>
      </c>
      <c r="H551" s="78">
        <v>20.2</v>
      </c>
      <c r="I551" s="78">
        <v>4.5</v>
      </c>
      <c r="J551" s="78">
        <v>1.5</v>
      </c>
      <c r="K551" s="78">
        <v>0.3</v>
      </c>
      <c r="L551" s="24">
        <v>0</v>
      </c>
      <c r="M551" s="28">
        <v>72</v>
      </c>
    </row>
    <row r="552" spans="2:13" ht="15" customHeight="1" x14ac:dyDescent="0.2">
      <c r="B552" s="136"/>
      <c r="C552" s="88"/>
      <c r="D552" s="98" t="s">
        <v>20</v>
      </c>
      <c r="E552" s="23">
        <v>8.5</v>
      </c>
      <c r="F552" s="78">
        <v>14.5</v>
      </c>
      <c r="G552" s="78">
        <v>25.3</v>
      </c>
      <c r="H552" s="78">
        <v>32.200000000000003</v>
      </c>
      <c r="I552" s="78">
        <v>6.6</v>
      </c>
      <c r="J552" s="78">
        <v>0.6</v>
      </c>
      <c r="K552" s="78">
        <v>0</v>
      </c>
      <c r="L552" s="24">
        <v>0</v>
      </c>
      <c r="M552" s="28">
        <v>87.6</v>
      </c>
    </row>
    <row r="553" spans="2:13" ht="15" customHeight="1" x14ac:dyDescent="0.2">
      <c r="B553" s="136"/>
      <c r="C553" s="88"/>
      <c r="D553" s="98" t="s">
        <v>21</v>
      </c>
      <c r="E553" s="23">
        <v>6.1</v>
      </c>
      <c r="F553" s="78">
        <v>18.600000000000001</v>
      </c>
      <c r="G553" s="78">
        <v>26.3</v>
      </c>
      <c r="H553" s="78">
        <v>32.9</v>
      </c>
      <c r="I553" s="78">
        <v>5.7</v>
      </c>
      <c r="J553" s="78">
        <v>0.6</v>
      </c>
      <c r="K553" s="78">
        <v>0</v>
      </c>
      <c r="L553" s="24" t="s">
        <v>174</v>
      </c>
      <c r="M553" s="28">
        <v>90.3</v>
      </c>
    </row>
    <row r="554" spans="2:13" ht="15" customHeight="1" x14ac:dyDescent="0.2">
      <c r="B554" s="136"/>
      <c r="C554" s="88"/>
      <c r="D554" s="98" t="s">
        <v>22</v>
      </c>
      <c r="E554" s="23">
        <v>6.8</v>
      </c>
      <c r="F554" s="78">
        <v>25.6</v>
      </c>
      <c r="G554" s="78">
        <v>27.5</v>
      </c>
      <c r="H554" s="78">
        <v>27.9</v>
      </c>
      <c r="I554" s="78">
        <v>5.9</v>
      </c>
      <c r="J554" s="78">
        <v>0.4</v>
      </c>
      <c r="K554" s="78">
        <v>0.1</v>
      </c>
      <c r="L554" s="24">
        <v>0</v>
      </c>
      <c r="M554" s="28">
        <v>94.3</v>
      </c>
    </row>
    <row r="555" spans="2:13" ht="15" customHeight="1" x14ac:dyDescent="0.2">
      <c r="B555" s="136"/>
      <c r="C555" s="88"/>
      <c r="D555" s="98" t="s">
        <v>23</v>
      </c>
      <c r="E555" s="23">
        <v>8.9</v>
      </c>
      <c r="F555" s="78">
        <v>34.9</v>
      </c>
      <c r="G555" s="78">
        <v>28.6</v>
      </c>
      <c r="H555" s="78">
        <v>16.100000000000001</v>
      </c>
      <c r="I555" s="78">
        <v>5.4</v>
      </c>
      <c r="J555" s="78">
        <v>0.6</v>
      </c>
      <c r="K555" s="78">
        <v>0</v>
      </c>
      <c r="L555" s="24" t="s">
        <v>174</v>
      </c>
      <c r="M555" s="28">
        <v>94.4</v>
      </c>
    </row>
    <row r="556" spans="2:13" ht="15" customHeight="1" x14ac:dyDescent="0.2">
      <c r="B556" s="136"/>
      <c r="C556" s="88"/>
      <c r="D556" s="98" t="s">
        <v>24</v>
      </c>
      <c r="E556" s="23">
        <v>12.4</v>
      </c>
      <c r="F556" s="78">
        <v>40.5</v>
      </c>
      <c r="G556" s="78">
        <v>22.8</v>
      </c>
      <c r="H556" s="78">
        <v>7.6</v>
      </c>
      <c r="I556" s="78">
        <v>1.5</v>
      </c>
      <c r="J556" s="78">
        <v>0.3</v>
      </c>
      <c r="K556" s="78" t="s">
        <v>174</v>
      </c>
      <c r="L556" s="24" t="s">
        <v>174</v>
      </c>
      <c r="M556" s="28">
        <v>85.1</v>
      </c>
    </row>
    <row r="557" spans="2:13" ht="15" customHeight="1" x14ac:dyDescent="0.2">
      <c r="B557" s="136"/>
      <c r="C557" s="88"/>
      <c r="D557" s="98" t="s">
        <v>25</v>
      </c>
      <c r="E557" s="23">
        <v>10.5</v>
      </c>
      <c r="F557" s="78">
        <v>38.5</v>
      </c>
      <c r="G557" s="78">
        <v>14.8</v>
      </c>
      <c r="H557" s="78">
        <v>4.8</v>
      </c>
      <c r="I557" s="78">
        <v>1.4</v>
      </c>
      <c r="J557" s="78">
        <v>0.4</v>
      </c>
      <c r="K557" s="78">
        <v>0</v>
      </c>
      <c r="L557" s="24">
        <v>0</v>
      </c>
      <c r="M557" s="28">
        <v>70.400000000000006</v>
      </c>
    </row>
    <row r="558" spans="2:13" ht="15" customHeight="1" x14ac:dyDescent="0.2">
      <c r="B558" s="136"/>
      <c r="C558" s="88"/>
      <c r="D558" s="98" t="s">
        <v>26</v>
      </c>
      <c r="E558" s="23">
        <v>15.4</v>
      </c>
      <c r="F558" s="78">
        <v>36.799999999999997</v>
      </c>
      <c r="G558" s="78">
        <v>10.5</v>
      </c>
      <c r="H558" s="78">
        <v>3.2</v>
      </c>
      <c r="I558" s="78">
        <v>1.7</v>
      </c>
      <c r="J558" s="78">
        <v>0.1</v>
      </c>
      <c r="K558" s="78">
        <v>0</v>
      </c>
      <c r="L558" s="24" t="s">
        <v>174</v>
      </c>
      <c r="M558" s="28">
        <v>67.599999999999994</v>
      </c>
    </row>
    <row r="559" spans="2:13" ht="15" customHeight="1" x14ac:dyDescent="0.2">
      <c r="B559" s="136"/>
      <c r="C559" s="88"/>
      <c r="D559" s="98" t="s">
        <v>27</v>
      </c>
      <c r="E559" s="23">
        <v>18.8</v>
      </c>
      <c r="F559" s="78">
        <v>29.2</v>
      </c>
      <c r="G559" s="78">
        <v>6.2</v>
      </c>
      <c r="H559" s="78">
        <v>1.6</v>
      </c>
      <c r="I559" s="78">
        <v>0.4</v>
      </c>
      <c r="J559" s="78">
        <v>0.2</v>
      </c>
      <c r="K559" s="78" t="s">
        <v>174</v>
      </c>
      <c r="L559" s="24" t="s">
        <v>174</v>
      </c>
      <c r="M559" s="28">
        <v>56.4</v>
      </c>
    </row>
    <row r="560" spans="2:13" ht="15" customHeight="1" x14ac:dyDescent="0.2">
      <c r="B560" s="136"/>
      <c r="C560" s="88"/>
      <c r="D560" s="98" t="s">
        <v>28</v>
      </c>
      <c r="E560" s="23">
        <v>22</v>
      </c>
      <c r="F560" s="78">
        <v>23.4</v>
      </c>
      <c r="G560" s="78">
        <v>5</v>
      </c>
      <c r="H560" s="78">
        <v>0.6</v>
      </c>
      <c r="I560" s="78">
        <v>0.4</v>
      </c>
      <c r="J560" s="78">
        <v>0</v>
      </c>
      <c r="K560" s="78" t="s">
        <v>174</v>
      </c>
      <c r="L560" s="24" t="s">
        <v>174</v>
      </c>
      <c r="M560" s="28">
        <v>51.4</v>
      </c>
    </row>
    <row r="561" spans="2:13" ht="15" customHeight="1" x14ac:dyDescent="0.2">
      <c r="B561" s="136"/>
      <c r="C561" s="88"/>
      <c r="D561" s="98" t="s">
        <v>29</v>
      </c>
      <c r="E561" s="23">
        <v>30.4</v>
      </c>
      <c r="F561" s="78">
        <v>25.6</v>
      </c>
      <c r="G561" s="78">
        <v>4.8</v>
      </c>
      <c r="H561" s="78">
        <v>4.2</v>
      </c>
      <c r="I561" s="78">
        <v>2.1</v>
      </c>
      <c r="J561" s="78">
        <v>0.1</v>
      </c>
      <c r="K561" s="78" t="s">
        <v>174</v>
      </c>
      <c r="L561" s="24">
        <v>0</v>
      </c>
      <c r="M561" s="28">
        <v>67.2</v>
      </c>
    </row>
    <row r="562" spans="2:13" ht="15" customHeight="1" x14ac:dyDescent="0.2">
      <c r="B562" s="136"/>
      <c r="C562" s="89"/>
      <c r="D562" s="65" t="s">
        <v>9</v>
      </c>
      <c r="E562" s="31">
        <v>160.30000000000001</v>
      </c>
      <c r="F562" s="79">
        <v>349</v>
      </c>
      <c r="G562" s="79">
        <v>293.10000000000002</v>
      </c>
      <c r="H562" s="79">
        <v>297</v>
      </c>
      <c r="I562" s="79">
        <v>72.8</v>
      </c>
      <c r="J562" s="79">
        <v>11.1</v>
      </c>
      <c r="K562" s="79">
        <v>1.5</v>
      </c>
      <c r="L562" s="32">
        <v>0.4</v>
      </c>
      <c r="M562" s="33">
        <v>1185.2</v>
      </c>
    </row>
    <row r="563" spans="2:13" ht="15" customHeight="1" x14ac:dyDescent="0.2">
      <c r="B563" s="136"/>
      <c r="C563" s="87" t="s">
        <v>9</v>
      </c>
      <c r="D563" s="100" t="s">
        <v>12</v>
      </c>
      <c r="E563" s="34" t="s">
        <v>174</v>
      </c>
      <c r="F563" s="80">
        <v>2.5</v>
      </c>
      <c r="G563" s="80">
        <v>29</v>
      </c>
      <c r="H563" s="80">
        <v>37.200000000000003</v>
      </c>
      <c r="I563" s="80">
        <v>9.1</v>
      </c>
      <c r="J563" s="80">
        <v>2.8</v>
      </c>
      <c r="K563" s="80">
        <v>0.7</v>
      </c>
      <c r="L563" s="35">
        <v>0.1</v>
      </c>
      <c r="M563" s="37">
        <v>81.400000000000006</v>
      </c>
    </row>
    <row r="564" spans="2:13" ht="15" customHeight="1" x14ac:dyDescent="0.2">
      <c r="B564" s="136"/>
      <c r="C564" s="88"/>
      <c r="D564" s="98" t="s">
        <v>13</v>
      </c>
      <c r="E564" s="34" t="s">
        <v>174</v>
      </c>
      <c r="F564" s="80">
        <v>4.3</v>
      </c>
      <c r="G564" s="80">
        <v>21.6</v>
      </c>
      <c r="H564" s="80">
        <v>52.9</v>
      </c>
      <c r="I564" s="80">
        <v>16.2</v>
      </c>
      <c r="J564" s="80">
        <v>1.5</v>
      </c>
      <c r="K564" s="80">
        <v>0.6</v>
      </c>
      <c r="L564" s="35">
        <v>0.1</v>
      </c>
      <c r="M564" s="37">
        <v>97.2</v>
      </c>
    </row>
    <row r="565" spans="2:13" ht="15" customHeight="1" x14ac:dyDescent="0.2">
      <c r="B565" s="136"/>
      <c r="C565" s="88"/>
      <c r="D565" s="98" t="s">
        <v>14</v>
      </c>
      <c r="E565" s="34" t="s">
        <v>174</v>
      </c>
      <c r="F565" s="80">
        <v>4.4000000000000004</v>
      </c>
      <c r="G565" s="80">
        <v>23.8</v>
      </c>
      <c r="H565" s="80">
        <v>57.2</v>
      </c>
      <c r="I565" s="80">
        <v>17</v>
      </c>
      <c r="J565" s="80">
        <v>2.2999999999999998</v>
      </c>
      <c r="K565" s="80">
        <v>0.4</v>
      </c>
      <c r="L565" s="35">
        <v>0.1</v>
      </c>
      <c r="M565" s="37">
        <v>105.2</v>
      </c>
    </row>
    <row r="566" spans="2:13" ht="15" customHeight="1" x14ac:dyDescent="0.2">
      <c r="B566" s="136"/>
      <c r="C566" s="88"/>
      <c r="D566" s="98" t="s">
        <v>15</v>
      </c>
      <c r="E566" s="34">
        <v>0.1</v>
      </c>
      <c r="F566" s="80">
        <v>8.5</v>
      </c>
      <c r="G566" s="80">
        <v>26.4</v>
      </c>
      <c r="H566" s="80">
        <v>54.3</v>
      </c>
      <c r="I566" s="80">
        <v>12.2</v>
      </c>
      <c r="J566" s="80">
        <v>2</v>
      </c>
      <c r="K566" s="80">
        <v>0</v>
      </c>
      <c r="L566" s="35">
        <v>0.1</v>
      </c>
      <c r="M566" s="37">
        <v>103.7</v>
      </c>
    </row>
    <row r="567" spans="2:13" ht="15" customHeight="1" x14ac:dyDescent="0.2">
      <c r="B567" s="136"/>
      <c r="C567" s="88"/>
      <c r="D567" s="98" t="s">
        <v>16</v>
      </c>
      <c r="E567" s="34">
        <v>2.2000000000000002</v>
      </c>
      <c r="F567" s="80">
        <v>14.1</v>
      </c>
      <c r="G567" s="80">
        <v>33.700000000000003</v>
      </c>
      <c r="H567" s="80">
        <v>40</v>
      </c>
      <c r="I567" s="80">
        <v>11</v>
      </c>
      <c r="J567" s="80">
        <v>1.5</v>
      </c>
      <c r="K567" s="80">
        <v>0</v>
      </c>
      <c r="L567" s="35">
        <v>0</v>
      </c>
      <c r="M567" s="37">
        <v>102.6</v>
      </c>
    </row>
    <row r="568" spans="2:13" ht="15" customHeight="1" x14ac:dyDescent="0.2">
      <c r="B568" s="136"/>
      <c r="C568" s="88"/>
      <c r="D568" s="98" t="s">
        <v>17</v>
      </c>
      <c r="E568" s="34">
        <v>11.9</v>
      </c>
      <c r="F568" s="80">
        <v>20.9</v>
      </c>
      <c r="G568" s="80">
        <v>33.6</v>
      </c>
      <c r="H568" s="80">
        <v>28.6</v>
      </c>
      <c r="I568" s="80">
        <v>9.9</v>
      </c>
      <c r="J568" s="80">
        <v>1.7</v>
      </c>
      <c r="K568" s="80">
        <v>0</v>
      </c>
      <c r="L568" s="35">
        <v>0.1</v>
      </c>
      <c r="M568" s="37">
        <v>106.7</v>
      </c>
    </row>
    <row r="569" spans="2:13" ht="15" customHeight="1" x14ac:dyDescent="0.2">
      <c r="B569" s="136"/>
      <c r="C569" s="88"/>
      <c r="D569" s="98" t="s">
        <v>18</v>
      </c>
      <c r="E569" s="34">
        <v>13.7</v>
      </c>
      <c r="F569" s="80">
        <v>34.9</v>
      </c>
      <c r="G569" s="80">
        <v>36.700000000000003</v>
      </c>
      <c r="H569" s="80">
        <v>23.9</v>
      </c>
      <c r="I569" s="80">
        <v>8.8000000000000007</v>
      </c>
      <c r="J569" s="80">
        <v>0.6</v>
      </c>
      <c r="K569" s="80">
        <v>0.1</v>
      </c>
      <c r="L569" s="35">
        <v>0</v>
      </c>
      <c r="M569" s="37">
        <v>118.8</v>
      </c>
    </row>
    <row r="570" spans="2:13" ht="15" customHeight="1" x14ac:dyDescent="0.2">
      <c r="B570" s="136"/>
      <c r="C570" s="88"/>
      <c r="D570" s="98" t="s">
        <v>19</v>
      </c>
      <c r="E570" s="34">
        <v>17.3</v>
      </c>
      <c r="F570" s="80">
        <v>28.6</v>
      </c>
      <c r="G570" s="80">
        <v>46.7</v>
      </c>
      <c r="H570" s="80">
        <v>40.6</v>
      </c>
      <c r="I570" s="80">
        <v>9.9</v>
      </c>
      <c r="J570" s="80">
        <v>2.2999999999999998</v>
      </c>
      <c r="K570" s="80">
        <v>0.6</v>
      </c>
      <c r="L570" s="35">
        <v>0</v>
      </c>
      <c r="M570" s="37">
        <v>146.1</v>
      </c>
    </row>
    <row r="571" spans="2:13" ht="15" customHeight="1" x14ac:dyDescent="0.2">
      <c r="B571" s="136"/>
      <c r="C571" s="88"/>
      <c r="D571" s="98" t="s">
        <v>20</v>
      </c>
      <c r="E571" s="34">
        <v>24</v>
      </c>
      <c r="F571" s="80">
        <v>28.5</v>
      </c>
      <c r="G571" s="80">
        <v>51.2</v>
      </c>
      <c r="H571" s="80">
        <v>61</v>
      </c>
      <c r="I571" s="80">
        <v>11.2</v>
      </c>
      <c r="J571" s="80">
        <v>1.6</v>
      </c>
      <c r="K571" s="80">
        <v>0</v>
      </c>
      <c r="L571" s="35">
        <v>0</v>
      </c>
      <c r="M571" s="37">
        <v>177.6</v>
      </c>
    </row>
    <row r="572" spans="2:13" ht="15" customHeight="1" x14ac:dyDescent="0.2">
      <c r="B572" s="136"/>
      <c r="C572" s="88"/>
      <c r="D572" s="98" t="s">
        <v>21</v>
      </c>
      <c r="E572" s="34">
        <v>20</v>
      </c>
      <c r="F572" s="80">
        <v>34.5</v>
      </c>
      <c r="G572" s="80">
        <v>51.7</v>
      </c>
      <c r="H572" s="80">
        <v>62.6</v>
      </c>
      <c r="I572" s="80">
        <v>12.8</v>
      </c>
      <c r="J572" s="80">
        <v>1.6</v>
      </c>
      <c r="K572" s="80">
        <v>0</v>
      </c>
      <c r="L572" s="35" t="s">
        <v>174</v>
      </c>
      <c r="M572" s="37">
        <v>183.3</v>
      </c>
    </row>
    <row r="573" spans="2:13" ht="15" customHeight="1" x14ac:dyDescent="0.2">
      <c r="B573" s="136"/>
      <c r="C573" s="88"/>
      <c r="D573" s="98" t="s">
        <v>22</v>
      </c>
      <c r="E573" s="34">
        <v>20.6</v>
      </c>
      <c r="F573" s="80">
        <v>46.1</v>
      </c>
      <c r="G573" s="80">
        <v>53</v>
      </c>
      <c r="H573" s="80">
        <v>58.9</v>
      </c>
      <c r="I573" s="80">
        <v>10.1</v>
      </c>
      <c r="J573" s="80">
        <v>0.8</v>
      </c>
      <c r="K573" s="80">
        <v>0.1</v>
      </c>
      <c r="L573" s="35">
        <v>0.1</v>
      </c>
      <c r="M573" s="37">
        <v>189.7</v>
      </c>
    </row>
    <row r="574" spans="2:13" ht="15" customHeight="1" x14ac:dyDescent="0.2">
      <c r="B574" s="136"/>
      <c r="C574" s="88"/>
      <c r="D574" s="98" t="s">
        <v>23</v>
      </c>
      <c r="E574" s="34">
        <v>24.1</v>
      </c>
      <c r="F574" s="80">
        <v>59.6</v>
      </c>
      <c r="G574" s="80">
        <v>57.3</v>
      </c>
      <c r="H574" s="80">
        <v>37</v>
      </c>
      <c r="I574" s="80">
        <v>10.9</v>
      </c>
      <c r="J574" s="80">
        <v>0.9</v>
      </c>
      <c r="K574" s="80">
        <v>0</v>
      </c>
      <c r="L574" s="35" t="s">
        <v>174</v>
      </c>
      <c r="M574" s="37">
        <v>189.9</v>
      </c>
    </row>
    <row r="575" spans="2:13" ht="15" customHeight="1" x14ac:dyDescent="0.2">
      <c r="B575" s="136"/>
      <c r="C575" s="88"/>
      <c r="D575" s="98" t="s">
        <v>24</v>
      </c>
      <c r="E575" s="23">
        <v>25.2</v>
      </c>
      <c r="F575" s="78">
        <v>76.7</v>
      </c>
      <c r="G575" s="78">
        <v>46</v>
      </c>
      <c r="H575" s="78">
        <v>18.399999999999999</v>
      </c>
      <c r="I575" s="78">
        <v>5.0999999999999996</v>
      </c>
      <c r="J575" s="78">
        <v>0.9</v>
      </c>
      <c r="K575" s="78">
        <v>0</v>
      </c>
      <c r="L575" s="24">
        <v>0</v>
      </c>
      <c r="M575" s="28">
        <v>172.4</v>
      </c>
    </row>
    <row r="576" spans="2:13" ht="15" customHeight="1" x14ac:dyDescent="0.2">
      <c r="B576" s="136"/>
      <c r="C576" s="88"/>
      <c r="D576" s="98" t="s">
        <v>25</v>
      </c>
      <c r="E576" s="23">
        <v>23.1</v>
      </c>
      <c r="F576" s="78">
        <v>74.400000000000006</v>
      </c>
      <c r="G576" s="78">
        <v>31</v>
      </c>
      <c r="H576" s="78">
        <v>9.6999999999999993</v>
      </c>
      <c r="I576" s="78">
        <v>2.7</v>
      </c>
      <c r="J576" s="78">
        <v>0.6</v>
      </c>
      <c r="K576" s="78">
        <v>0</v>
      </c>
      <c r="L576" s="24">
        <v>0</v>
      </c>
      <c r="M576" s="28">
        <v>141.5</v>
      </c>
    </row>
    <row r="577" spans="2:13" ht="15" customHeight="1" x14ac:dyDescent="0.2">
      <c r="B577" s="136"/>
      <c r="C577" s="88"/>
      <c r="D577" s="98" t="s">
        <v>26</v>
      </c>
      <c r="E577" s="23">
        <v>27.5</v>
      </c>
      <c r="F577" s="78">
        <v>70.3</v>
      </c>
      <c r="G577" s="78">
        <v>23.6</v>
      </c>
      <c r="H577" s="78">
        <v>7.1</v>
      </c>
      <c r="I577" s="78">
        <v>2.7</v>
      </c>
      <c r="J577" s="78">
        <v>0.1</v>
      </c>
      <c r="K577" s="78">
        <v>0</v>
      </c>
      <c r="L577" s="24">
        <v>0</v>
      </c>
      <c r="M577" s="28">
        <v>131.30000000000001</v>
      </c>
    </row>
    <row r="578" spans="2:13" ht="15" customHeight="1" x14ac:dyDescent="0.2">
      <c r="B578" s="136"/>
      <c r="C578" s="88"/>
      <c r="D578" s="98" t="s">
        <v>27</v>
      </c>
      <c r="E578" s="23">
        <v>27.2</v>
      </c>
      <c r="F578" s="78">
        <v>60.1</v>
      </c>
      <c r="G578" s="78">
        <v>13.3</v>
      </c>
      <c r="H578" s="78">
        <v>4</v>
      </c>
      <c r="I578" s="78">
        <v>1</v>
      </c>
      <c r="J578" s="78">
        <v>0.3</v>
      </c>
      <c r="K578" s="78" t="s">
        <v>174</v>
      </c>
      <c r="L578" s="24" t="s">
        <v>174</v>
      </c>
      <c r="M578" s="28">
        <v>106</v>
      </c>
    </row>
    <row r="579" spans="2:13" ht="15" customHeight="1" x14ac:dyDescent="0.2">
      <c r="B579" s="136"/>
      <c r="C579" s="88"/>
      <c r="D579" s="98" t="s">
        <v>28</v>
      </c>
      <c r="E579" s="23">
        <v>27.4</v>
      </c>
      <c r="F579" s="78">
        <v>44.5</v>
      </c>
      <c r="G579" s="78">
        <v>11.4</v>
      </c>
      <c r="H579" s="78">
        <v>1.6</v>
      </c>
      <c r="I579" s="78">
        <v>0.8</v>
      </c>
      <c r="J579" s="78">
        <v>0</v>
      </c>
      <c r="K579" s="78" t="s">
        <v>174</v>
      </c>
      <c r="L579" s="24" t="s">
        <v>174</v>
      </c>
      <c r="M579" s="28">
        <v>85.7</v>
      </c>
    </row>
    <row r="580" spans="2:13" ht="15" customHeight="1" x14ac:dyDescent="0.2">
      <c r="B580" s="136"/>
      <c r="C580" s="88"/>
      <c r="D580" s="98" t="s">
        <v>29</v>
      </c>
      <c r="E580" s="23">
        <v>40.5</v>
      </c>
      <c r="F580" s="78">
        <v>47.5</v>
      </c>
      <c r="G580" s="78">
        <v>10.9</v>
      </c>
      <c r="H580" s="78">
        <v>5.8</v>
      </c>
      <c r="I580" s="78">
        <v>3.3</v>
      </c>
      <c r="J580" s="78">
        <v>0.1</v>
      </c>
      <c r="K580" s="78" t="s">
        <v>174</v>
      </c>
      <c r="L580" s="24">
        <v>0</v>
      </c>
      <c r="M580" s="28">
        <v>108.1</v>
      </c>
    </row>
    <row r="581" spans="2:13" ht="15" customHeight="1" x14ac:dyDescent="0.2">
      <c r="B581" s="138"/>
      <c r="C581" s="90"/>
      <c r="D581" s="65" t="s">
        <v>9</v>
      </c>
      <c r="E581" s="25">
        <v>304.8</v>
      </c>
      <c r="F581" s="81">
        <v>660.5</v>
      </c>
      <c r="G581" s="81">
        <v>600.9</v>
      </c>
      <c r="H581" s="81">
        <v>600.79999999999995</v>
      </c>
      <c r="I581" s="81">
        <v>154.69999999999999</v>
      </c>
      <c r="J581" s="81">
        <v>21.8</v>
      </c>
      <c r="K581" s="81">
        <v>2.8</v>
      </c>
      <c r="L581" s="26">
        <v>0.7</v>
      </c>
      <c r="M581" s="30">
        <v>2347.1</v>
      </c>
    </row>
    <row r="582" spans="2:13" ht="26.1" customHeight="1" x14ac:dyDescent="0.2">
      <c r="B582" s="131" t="s">
        <v>30</v>
      </c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</row>
    <row r="583" spans="2:13" ht="11.25" customHeight="1" x14ac:dyDescent="0.2">
      <c r="B583" s="16" t="s">
        <v>31</v>
      </c>
    </row>
  </sheetData>
  <mergeCells count="39">
    <mergeCell ref="B10:B11"/>
    <mergeCell ref="C10:C11"/>
    <mergeCell ref="B582:M582"/>
    <mergeCell ref="B9:M9"/>
    <mergeCell ref="B12:B68"/>
    <mergeCell ref="B69:B125"/>
    <mergeCell ref="B126:B182"/>
    <mergeCell ref="B183:B239"/>
    <mergeCell ref="B240:B296"/>
    <mergeCell ref="D10:D11"/>
    <mergeCell ref="B297:B353"/>
    <mergeCell ref="B354:B410"/>
    <mergeCell ref="B411:B467"/>
    <mergeCell ref="B468:B524"/>
    <mergeCell ref="B525:B581"/>
    <mergeCell ref="C12:C30"/>
    <mergeCell ref="C31:C49"/>
    <mergeCell ref="C50:C68"/>
    <mergeCell ref="C69:C87"/>
    <mergeCell ref="C88:C106"/>
    <mergeCell ref="C107:C125"/>
    <mergeCell ref="C126:C144"/>
    <mergeCell ref="C145:C163"/>
    <mergeCell ref="C164:C182"/>
    <mergeCell ref="C183:C201"/>
    <mergeCell ref="C202:C220"/>
    <mergeCell ref="C221:C239"/>
    <mergeCell ref="C240:C258"/>
    <mergeCell ref="C259:C277"/>
    <mergeCell ref="C278:C296"/>
    <mergeCell ref="C297:C315"/>
    <mergeCell ref="C316:C334"/>
    <mergeCell ref="C449:C467"/>
    <mergeCell ref="C335:C353"/>
    <mergeCell ref="C354:C372"/>
    <mergeCell ref="C373:C391"/>
    <mergeCell ref="C392:C410"/>
    <mergeCell ref="C411:C429"/>
    <mergeCell ref="C430:C448"/>
  </mergeCells>
  <pageMargins left="0.39370078740157483" right="0.39370078740157483" top="0.39370078740157483" bottom="0.39370078740157483" header="0" footer="0.39370078740157483"/>
  <pageSetup paperSize="9" scale="53" orientation="landscape" r:id="rId1"/>
  <rowBreaks count="9" manualBreakCount="9">
    <brk id="68" max="12" man="1"/>
    <brk id="125" max="12" man="1"/>
    <brk id="182" max="12" man="1"/>
    <brk id="239" max="12" man="1"/>
    <brk id="296" max="12" man="1"/>
    <brk id="353" max="12" man="1"/>
    <brk id="410" max="12" man="1"/>
    <brk id="467" max="12" man="1"/>
    <brk id="524" max="12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0.7109375" style="125" customWidth="1"/>
    <col min="3" max="4" width="13.42578125" style="125" customWidth="1"/>
    <col min="5" max="5" width="10.7109375" style="125" customWidth="1"/>
    <col min="6" max="6" width="12" style="125" customWidth="1"/>
    <col min="7" max="8" width="11.7109375" style="125" customWidth="1"/>
    <col min="9" max="9" width="12" style="125" customWidth="1"/>
    <col min="10" max="10" width="12.7109375" style="125" customWidth="1"/>
    <col min="11" max="11" width="12" style="125" customWidth="1"/>
    <col min="12" max="12" width="13" style="125" customWidth="1"/>
    <col min="13" max="13" width="12.42578125" style="125" customWidth="1"/>
    <col min="14" max="15" width="10.7109375" style="125" customWidth="1"/>
    <col min="16" max="20" width="9.140625" style="125" customWidth="1"/>
    <col min="21" max="16384" width="11.42578125" style="125"/>
  </cols>
  <sheetData>
    <row r="1" spans="1:15" ht="12" customHeight="1" x14ac:dyDescent="0.2">
      <c r="A1" s="126"/>
    </row>
    <row r="2" spans="1:15" ht="12" customHeight="1" x14ac:dyDescent="0.2"/>
    <row r="3" spans="1:15" ht="12" customHeight="1" x14ac:dyDescent="0.2"/>
    <row r="4" spans="1:15" ht="12" customHeight="1" x14ac:dyDescent="0.2"/>
    <row r="5" spans="1:15" ht="12" customHeight="1" x14ac:dyDescent="0.2"/>
    <row r="6" spans="1:15" ht="12" customHeight="1" x14ac:dyDescent="0.2"/>
    <row r="7" spans="1:15" ht="12" customHeight="1" x14ac:dyDescent="0.2"/>
    <row r="8" spans="1:15" ht="12" customHeight="1" x14ac:dyDescent="0.2"/>
    <row r="9" spans="1:15" ht="30" customHeight="1" x14ac:dyDescent="0.2">
      <c r="B9" s="139" t="str">
        <f>"Tabla 12. Población residente (en miles) por Provincia, Sexo y Grupo de edad según Tipo de hogar al que pertenece. 
Castilla y León."&amp;MID('Índice '!B12,10,20)</f>
        <v>Tabla 12. Población residente (en miles) por Provincia, Sexo y Grupo de edad según Tipo de hogar al que pertenece.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1"/>
    </row>
    <row r="10" spans="1:15" ht="12.75" customHeight="1" x14ac:dyDescent="0.2">
      <c r="B10" s="132" t="s">
        <v>105</v>
      </c>
      <c r="C10" s="156" t="s">
        <v>56</v>
      </c>
      <c r="D10" s="154" t="s">
        <v>2</v>
      </c>
      <c r="E10" s="17" t="s">
        <v>73</v>
      </c>
      <c r="F10" s="17"/>
      <c r="G10" s="17"/>
      <c r="H10" s="17"/>
      <c r="I10" s="17"/>
      <c r="J10" s="17"/>
      <c r="K10" s="17"/>
      <c r="L10" s="17"/>
      <c r="M10" s="17"/>
      <c r="N10" s="17"/>
      <c r="O10" s="38"/>
    </row>
    <row r="11" spans="1:15" ht="60.75" customHeight="1" x14ac:dyDescent="0.2">
      <c r="B11" s="134"/>
      <c r="C11" s="157"/>
      <c r="D11" s="155"/>
      <c r="E11" s="72" t="s">
        <v>74</v>
      </c>
      <c r="F11" s="20" t="s">
        <v>75</v>
      </c>
      <c r="G11" s="20" t="s">
        <v>76</v>
      </c>
      <c r="H11" s="20" t="s">
        <v>77</v>
      </c>
      <c r="I11" s="20" t="s">
        <v>78</v>
      </c>
      <c r="J11" s="20" t="s">
        <v>79</v>
      </c>
      <c r="K11" s="20" t="s">
        <v>80</v>
      </c>
      <c r="L11" s="20" t="s">
        <v>81</v>
      </c>
      <c r="M11" s="20" t="s">
        <v>82</v>
      </c>
      <c r="N11" s="12" t="s">
        <v>83</v>
      </c>
      <c r="O11" s="36" t="s">
        <v>9</v>
      </c>
    </row>
    <row r="12" spans="1:15" ht="15" customHeight="1" x14ac:dyDescent="0.2">
      <c r="B12" s="145" t="s">
        <v>106</v>
      </c>
      <c r="C12" s="158" t="s">
        <v>10</v>
      </c>
      <c r="D12" s="97" t="s">
        <v>12</v>
      </c>
      <c r="E12" s="21" t="s">
        <v>174</v>
      </c>
      <c r="F12" s="77" t="s">
        <v>174</v>
      </c>
      <c r="G12" s="77" t="s">
        <v>174</v>
      </c>
      <c r="H12" s="77">
        <v>2.1</v>
      </c>
      <c r="I12" s="77" t="s">
        <v>174</v>
      </c>
      <c r="J12" s="77">
        <v>1.3</v>
      </c>
      <c r="K12" s="77">
        <v>0.9</v>
      </c>
      <c r="L12" s="22">
        <v>1.1000000000000001</v>
      </c>
      <c r="M12" s="22" t="s">
        <v>174</v>
      </c>
      <c r="N12" s="22" t="s">
        <v>174</v>
      </c>
      <c r="O12" s="27">
        <v>3.2</v>
      </c>
    </row>
    <row r="13" spans="1:15" ht="15" customHeight="1" x14ac:dyDescent="0.2">
      <c r="B13" s="136"/>
      <c r="C13" s="152"/>
      <c r="D13" s="98" t="s">
        <v>13</v>
      </c>
      <c r="E13" s="34" t="s">
        <v>174</v>
      </c>
      <c r="F13" s="80">
        <v>0.5</v>
      </c>
      <c r="G13" s="80" t="s">
        <v>174</v>
      </c>
      <c r="H13" s="80">
        <v>2.2999999999999998</v>
      </c>
      <c r="I13" s="80">
        <v>0.7</v>
      </c>
      <c r="J13" s="80">
        <v>0.9</v>
      </c>
      <c r="K13" s="80">
        <v>0.8</v>
      </c>
      <c r="L13" s="35" t="s">
        <v>174</v>
      </c>
      <c r="M13" s="35" t="s">
        <v>174</v>
      </c>
      <c r="N13" s="35">
        <v>0.2</v>
      </c>
      <c r="O13" s="37">
        <v>3</v>
      </c>
    </row>
    <row r="14" spans="1:15" ht="15" customHeight="1" x14ac:dyDescent="0.2">
      <c r="B14" s="136"/>
      <c r="C14" s="152"/>
      <c r="D14" s="98" t="s">
        <v>14</v>
      </c>
      <c r="E14" s="34" t="s">
        <v>174</v>
      </c>
      <c r="F14" s="80">
        <v>0.1</v>
      </c>
      <c r="G14" s="80" t="s">
        <v>174</v>
      </c>
      <c r="H14" s="80">
        <v>3.6</v>
      </c>
      <c r="I14" s="80">
        <v>0.4</v>
      </c>
      <c r="J14" s="80">
        <v>1.9</v>
      </c>
      <c r="K14" s="80">
        <v>1.3</v>
      </c>
      <c r="L14" s="35" t="s">
        <v>174</v>
      </c>
      <c r="M14" s="35" t="s">
        <v>174</v>
      </c>
      <c r="N14" s="35" t="s">
        <v>174</v>
      </c>
      <c r="O14" s="37">
        <v>3.7</v>
      </c>
    </row>
    <row r="15" spans="1:15" ht="15" customHeight="1" x14ac:dyDescent="0.2">
      <c r="B15" s="136"/>
      <c r="C15" s="152"/>
      <c r="D15" s="98" t="s">
        <v>15</v>
      </c>
      <c r="E15" s="34" t="s">
        <v>174</v>
      </c>
      <c r="F15" s="80">
        <v>0.4</v>
      </c>
      <c r="G15" s="80" t="s">
        <v>174</v>
      </c>
      <c r="H15" s="80">
        <v>3.2</v>
      </c>
      <c r="I15" s="80">
        <v>0.8</v>
      </c>
      <c r="J15" s="80">
        <v>1.8</v>
      </c>
      <c r="K15" s="80">
        <v>0.7</v>
      </c>
      <c r="L15" s="35">
        <v>0</v>
      </c>
      <c r="M15" s="35" t="s">
        <v>174</v>
      </c>
      <c r="N15" s="35">
        <v>0.2</v>
      </c>
      <c r="O15" s="37">
        <v>3.9</v>
      </c>
    </row>
    <row r="16" spans="1:15" ht="15" customHeight="1" x14ac:dyDescent="0.2">
      <c r="B16" s="136"/>
      <c r="C16" s="152"/>
      <c r="D16" s="98" t="s">
        <v>16</v>
      </c>
      <c r="E16" s="34" t="s">
        <v>174</v>
      </c>
      <c r="F16" s="80">
        <v>0.5</v>
      </c>
      <c r="G16" s="80" t="s">
        <v>174</v>
      </c>
      <c r="H16" s="80">
        <v>2.4</v>
      </c>
      <c r="I16" s="80">
        <v>0.3</v>
      </c>
      <c r="J16" s="80">
        <v>1.4</v>
      </c>
      <c r="K16" s="80">
        <v>0.7</v>
      </c>
      <c r="L16" s="35">
        <v>0</v>
      </c>
      <c r="M16" s="35" t="s">
        <v>174</v>
      </c>
      <c r="N16" s="35">
        <v>0.1</v>
      </c>
      <c r="O16" s="37">
        <v>2.9</v>
      </c>
    </row>
    <row r="17" spans="2:15" ht="15" customHeight="1" x14ac:dyDescent="0.2">
      <c r="B17" s="136"/>
      <c r="C17" s="152"/>
      <c r="D17" s="98" t="s">
        <v>17</v>
      </c>
      <c r="E17" s="34">
        <v>0.2</v>
      </c>
      <c r="F17" s="80">
        <v>0.5</v>
      </c>
      <c r="G17" s="80">
        <v>0.5</v>
      </c>
      <c r="H17" s="80">
        <v>2.6</v>
      </c>
      <c r="I17" s="80">
        <v>1.1000000000000001</v>
      </c>
      <c r="J17" s="80">
        <v>1.2</v>
      </c>
      <c r="K17" s="80">
        <v>0.3</v>
      </c>
      <c r="L17" s="35">
        <v>1.5</v>
      </c>
      <c r="M17" s="35" t="s">
        <v>174</v>
      </c>
      <c r="N17" s="35" t="s">
        <v>174</v>
      </c>
      <c r="O17" s="37">
        <v>5.0999999999999996</v>
      </c>
    </row>
    <row r="18" spans="2:15" ht="15" customHeight="1" x14ac:dyDescent="0.2">
      <c r="B18" s="136"/>
      <c r="C18" s="152"/>
      <c r="D18" s="98" t="s">
        <v>18</v>
      </c>
      <c r="E18" s="34">
        <v>0.5</v>
      </c>
      <c r="F18" s="80">
        <v>0.4</v>
      </c>
      <c r="G18" s="80">
        <v>0.5</v>
      </c>
      <c r="H18" s="80">
        <v>1.9</v>
      </c>
      <c r="I18" s="80">
        <v>1.4</v>
      </c>
      <c r="J18" s="80">
        <v>0.5</v>
      </c>
      <c r="K18" s="80" t="s">
        <v>174</v>
      </c>
      <c r="L18" s="35">
        <v>0.1</v>
      </c>
      <c r="M18" s="35" t="s">
        <v>174</v>
      </c>
      <c r="N18" s="35">
        <v>0.2</v>
      </c>
      <c r="O18" s="37">
        <v>3.7</v>
      </c>
    </row>
    <row r="19" spans="2:15" ht="15" customHeight="1" x14ac:dyDescent="0.2">
      <c r="B19" s="136"/>
      <c r="C19" s="152"/>
      <c r="D19" s="98" t="s">
        <v>19</v>
      </c>
      <c r="E19" s="34">
        <v>1.2</v>
      </c>
      <c r="F19" s="80">
        <v>0.1</v>
      </c>
      <c r="G19" s="80">
        <v>0.4</v>
      </c>
      <c r="H19" s="80">
        <v>3.3</v>
      </c>
      <c r="I19" s="80">
        <v>1.3</v>
      </c>
      <c r="J19" s="80">
        <v>1.2</v>
      </c>
      <c r="K19" s="80">
        <v>0.8</v>
      </c>
      <c r="L19" s="35" t="s">
        <v>174</v>
      </c>
      <c r="M19" s="35" t="s">
        <v>174</v>
      </c>
      <c r="N19" s="35">
        <v>0.2</v>
      </c>
      <c r="O19" s="37">
        <v>5.2</v>
      </c>
    </row>
    <row r="20" spans="2:15" ht="15" customHeight="1" x14ac:dyDescent="0.2">
      <c r="B20" s="136"/>
      <c r="C20" s="152"/>
      <c r="D20" s="98" t="s">
        <v>20</v>
      </c>
      <c r="E20" s="34">
        <v>0.8</v>
      </c>
      <c r="F20" s="80">
        <v>0.3</v>
      </c>
      <c r="G20" s="80">
        <v>0.6</v>
      </c>
      <c r="H20" s="80">
        <v>2.2999999999999998</v>
      </c>
      <c r="I20" s="80">
        <v>0.4</v>
      </c>
      <c r="J20" s="80">
        <v>1.7</v>
      </c>
      <c r="K20" s="80">
        <v>0.2</v>
      </c>
      <c r="L20" s="35">
        <v>0.2</v>
      </c>
      <c r="M20" s="35" t="s">
        <v>174</v>
      </c>
      <c r="N20" s="35">
        <v>0.2</v>
      </c>
      <c r="O20" s="37">
        <v>4.2</v>
      </c>
    </row>
    <row r="21" spans="2:15" ht="15" customHeight="1" x14ac:dyDescent="0.2">
      <c r="B21" s="136"/>
      <c r="C21" s="152"/>
      <c r="D21" s="98" t="s">
        <v>21</v>
      </c>
      <c r="E21" s="34">
        <v>1.1000000000000001</v>
      </c>
      <c r="F21" s="80">
        <v>0.3</v>
      </c>
      <c r="G21" s="80">
        <v>0.9</v>
      </c>
      <c r="H21" s="80">
        <v>4.3</v>
      </c>
      <c r="I21" s="80">
        <v>2</v>
      </c>
      <c r="J21" s="80">
        <v>2.1</v>
      </c>
      <c r="K21" s="80">
        <v>0.3</v>
      </c>
      <c r="L21" s="35">
        <v>0.3</v>
      </c>
      <c r="M21" s="35">
        <v>0.1</v>
      </c>
      <c r="N21" s="35" t="s">
        <v>174</v>
      </c>
      <c r="O21" s="37">
        <v>7</v>
      </c>
    </row>
    <row r="22" spans="2:15" ht="15" customHeight="1" x14ac:dyDescent="0.2">
      <c r="B22" s="136"/>
      <c r="C22" s="152"/>
      <c r="D22" s="98" t="s">
        <v>22</v>
      </c>
      <c r="E22" s="34">
        <v>0.9</v>
      </c>
      <c r="F22" s="80">
        <v>0.4</v>
      </c>
      <c r="G22" s="80">
        <v>0.1</v>
      </c>
      <c r="H22" s="80">
        <v>2.9</v>
      </c>
      <c r="I22" s="80">
        <v>0.8</v>
      </c>
      <c r="J22" s="80">
        <v>1.7</v>
      </c>
      <c r="K22" s="80">
        <v>0.4</v>
      </c>
      <c r="L22" s="35" t="s">
        <v>174</v>
      </c>
      <c r="M22" s="35">
        <v>0.3</v>
      </c>
      <c r="N22" s="35">
        <v>0.1</v>
      </c>
      <c r="O22" s="37">
        <v>4.7</v>
      </c>
    </row>
    <row r="23" spans="2:15" ht="15" customHeight="1" x14ac:dyDescent="0.2">
      <c r="B23" s="136"/>
      <c r="C23" s="152"/>
      <c r="D23" s="98" t="s">
        <v>23</v>
      </c>
      <c r="E23" s="34">
        <v>1.5</v>
      </c>
      <c r="F23" s="80">
        <v>0.3</v>
      </c>
      <c r="G23" s="80">
        <v>1.3</v>
      </c>
      <c r="H23" s="80">
        <v>2.5</v>
      </c>
      <c r="I23" s="80">
        <v>0.6</v>
      </c>
      <c r="J23" s="80">
        <v>1.5</v>
      </c>
      <c r="K23" s="80">
        <v>0.4</v>
      </c>
      <c r="L23" s="35">
        <v>0</v>
      </c>
      <c r="M23" s="35">
        <v>0.1</v>
      </c>
      <c r="N23" s="35" t="s">
        <v>174</v>
      </c>
      <c r="O23" s="37">
        <v>5.9</v>
      </c>
    </row>
    <row r="24" spans="2:15" ht="15" customHeight="1" x14ac:dyDescent="0.2">
      <c r="B24" s="136"/>
      <c r="C24" s="152"/>
      <c r="D24" s="98" t="s">
        <v>24</v>
      </c>
      <c r="E24" s="34">
        <v>1</v>
      </c>
      <c r="F24" s="80">
        <v>0.6</v>
      </c>
      <c r="G24" s="80">
        <v>1.3</v>
      </c>
      <c r="H24" s="80">
        <v>2.2999999999999998</v>
      </c>
      <c r="I24" s="80">
        <v>1.2</v>
      </c>
      <c r="J24" s="80">
        <v>0.7</v>
      </c>
      <c r="K24" s="80">
        <v>0.4</v>
      </c>
      <c r="L24" s="35" t="s">
        <v>174</v>
      </c>
      <c r="M24" s="35" t="s">
        <v>174</v>
      </c>
      <c r="N24" s="35">
        <v>0.1</v>
      </c>
      <c r="O24" s="37">
        <v>5.2</v>
      </c>
    </row>
    <row r="25" spans="2:15" ht="15" customHeight="1" x14ac:dyDescent="0.2">
      <c r="B25" s="136"/>
      <c r="C25" s="152"/>
      <c r="D25" s="98" t="s">
        <v>25</v>
      </c>
      <c r="E25" s="34">
        <v>1.4</v>
      </c>
      <c r="F25" s="80" t="s">
        <v>174</v>
      </c>
      <c r="G25" s="80">
        <v>2.5</v>
      </c>
      <c r="H25" s="80">
        <v>2.1</v>
      </c>
      <c r="I25" s="80">
        <v>1.6</v>
      </c>
      <c r="J25" s="80">
        <v>0.4</v>
      </c>
      <c r="K25" s="80">
        <v>0.1</v>
      </c>
      <c r="L25" s="35">
        <v>0.1</v>
      </c>
      <c r="M25" s="35">
        <v>0.2</v>
      </c>
      <c r="N25" s="35">
        <v>0.1</v>
      </c>
      <c r="O25" s="37">
        <v>6.4</v>
      </c>
    </row>
    <row r="26" spans="2:15" ht="15" customHeight="1" x14ac:dyDescent="0.2">
      <c r="B26" s="136"/>
      <c r="C26" s="152"/>
      <c r="D26" s="98" t="s">
        <v>26</v>
      </c>
      <c r="E26" s="34">
        <v>0.8</v>
      </c>
      <c r="F26" s="80">
        <v>0.1</v>
      </c>
      <c r="G26" s="80">
        <v>1.8</v>
      </c>
      <c r="H26" s="80">
        <v>1.5</v>
      </c>
      <c r="I26" s="80">
        <v>1.1000000000000001</v>
      </c>
      <c r="J26" s="80">
        <v>0.4</v>
      </c>
      <c r="K26" s="80" t="s">
        <v>174</v>
      </c>
      <c r="L26" s="35" t="s">
        <v>174</v>
      </c>
      <c r="M26" s="35" t="s">
        <v>174</v>
      </c>
      <c r="N26" s="35">
        <v>0.1</v>
      </c>
      <c r="O26" s="37">
        <v>4.3</v>
      </c>
    </row>
    <row r="27" spans="2:15" ht="15" customHeight="1" x14ac:dyDescent="0.2">
      <c r="B27" s="136"/>
      <c r="C27" s="152"/>
      <c r="D27" s="98" t="s">
        <v>27</v>
      </c>
      <c r="E27" s="34">
        <v>0.4</v>
      </c>
      <c r="F27" s="80">
        <v>0.1</v>
      </c>
      <c r="G27" s="80">
        <v>2.8</v>
      </c>
      <c r="H27" s="80">
        <v>1.2</v>
      </c>
      <c r="I27" s="80">
        <v>0.7</v>
      </c>
      <c r="J27" s="80">
        <v>0.4</v>
      </c>
      <c r="K27" s="80" t="s">
        <v>174</v>
      </c>
      <c r="L27" s="35" t="s">
        <v>174</v>
      </c>
      <c r="M27" s="35" t="s">
        <v>174</v>
      </c>
      <c r="N27" s="35" t="s">
        <v>174</v>
      </c>
      <c r="O27" s="37">
        <v>4.5</v>
      </c>
    </row>
    <row r="28" spans="2:15" ht="15" customHeight="1" x14ac:dyDescent="0.2">
      <c r="B28" s="136"/>
      <c r="C28" s="152"/>
      <c r="D28" s="98" t="s">
        <v>28</v>
      </c>
      <c r="E28" s="34">
        <v>0.6</v>
      </c>
      <c r="F28" s="80" t="s">
        <v>174</v>
      </c>
      <c r="G28" s="80">
        <v>1.8</v>
      </c>
      <c r="H28" s="80">
        <v>0.5</v>
      </c>
      <c r="I28" s="80">
        <v>0.5</v>
      </c>
      <c r="J28" s="80" t="s">
        <v>174</v>
      </c>
      <c r="K28" s="80" t="s">
        <v>174</v>
      </c>
      <c r="L28" s="35" t="s">
        <v>174</v>
      </c>
      <c r="M28" s="35">
        <v>0.2</v>
      </c>
      <c r="N28" s="35" t="s">
        <v>174</v>
      </c>
      <c r="O28" s="37">
        <v>3.1</v>
      </c>
    </row>
    <row r="29" spans="2:15" ht="15" customHeight="1" x14ac:dyDescent="0.2">
      <c r="B29" s="136"/>
      <c r="C29" s="152"/>
      <c r="D29" s="98" t="s">
        <v>29</v>
      </c>
      <c r="E29" s="34">
        <v>1</v>
      </c>
      <c r="F29" s="80">
        <v>0</v>
      </c>
      <c r="G29" s="80">
        <v>1.1000000000000001</v>
      </c>
      <c r="H29" s="80">
        <v>0.4</v>
      </c>
      <c r="I29" s="80">
        <v>0.4</v>
      </c>
      <c r="J29" s="80">
        <v>0</v>
      </c>
      <c r="K29" s="80" t="s">
        <v>174</v>
      </c>
      <c r="L29" s="35">
        <v>0</v>
      </c>
      <c r="M29" s="35" t="s">
        <v>174</v>
      </c>
      <c r="N29" s="35" t="s">
        <v>174</v>
      </c>
      <c r="O29" s="37">
        <v>2.6</v>
      </c>
    </row>
    <row r="30" spans="2:15" ht="15" customHeight="1" x14ac:dyDescent="0.2">
      <c r="B30" s="136"/>
      <c r="C30" s="152"/>
      <c r="D30" s="99" t="s">
        <v>9</v>
      </c>
      <c r="E30" s="43">
        <v>11.3</v>
      </c>
      <c r="F30" s="86">
        <v>4.5</v>
      </c>
      <c r="G30" s="86">
        <v>15.7</v>
      </c>
      <c r="H30" s="86">
        <v>41.5</v>
      </c>
      <c r="I30" s="86">
        <v>15.2</v>
      </c>
      <c r="J30" s="86">
        <v>19.100000000000001</v>
      </c>
      <c r="K30" s="86">
        <v>7.2</v>
      </c>
      <c r="L30" s="44">
        <v>3.4</v>
      </c>
      <c r="M30" s="44">
        <v>0.9</v>
      </c>
      <c r="N30" s="44">
        <v>1.3</v>
      </c>
      <c r="O30" s="45">
        <v>78.7</v>
      </c>
    </row>
    <row r="31" spans="2:15" ht="15" customHeight="1" x14ac:dyDescent="0.2">
      <c r="B31" s="136"/>
      <c r="C31" s="159" t="s">
        <v>11</v>
      </c>
      <c r="D31" s="100" t="s">
        <v>12</v>
      </c>
      <c r="E31" s="47" t="s">
        <v>174</v>
      </c>
      <c r="F31" s="85">
        <v>0.1</v>
      </c>
      <c r="G31" s="85" t="s">
        <v>174</v>
      </c>
      <c r="H31" s="85">
        <v>2.4</v>
      </c>
      <c r="I31" s="85">
        <v>1.3</v>
      </c>
      <c r="J31" s="85">
        <v>0.3</v>
      </c>
      <c r="K31" s="85">
        <v>0.7</v>
      </c>
      <c r="L31" s="48" t="s">
        <v>174</v>
      </c>
      <c r="M31" s="48" t="s">
        <v>174</v>
      </c>
      <c r="N31" s="48" t="s">
        <v>174</v>
      </c>
      <c r="O31" s="49">
        <v>2.5</v>
      </c>
    </row>
    <row r="32" spans="2:15" ht="15" customHeight="1" x14ac:dyDescent="0.2">
      <c r="B32" s="136"/>
      <c r="C32" s="160"/>
      <c r="D32" s="98" t="s">
        <v>13</v>
      </c>
      <c r="E32" s="34" t="s">
        <v>174</v>
      </c>
      <c r="F32" s="80">
        <v>0.6</v>
      </c>
      <c r="G32" s="80" t="s">
        <v>174</v>
      </c>
      <c r="H32" s="80">
        <v>2.4</v>
      </c>
      <c r="I32" s="80" t="s">
        <v>174</v>
      </c>
      <c r="J32" s="80">
        <v>2.1</v>
      </c>
      <c r="K32" s="80">
        <v>0.3</v>
      </c>
      <c r="L32" s="35">
        <v>0.2</v>
      </c>
      <c r="M32" s="35" t="s">
        <v>174</v>
      </c>
      <c r="N32" s="35" t="s">
        <v>174</v>
      </c>
      <c r="O32" s="37">
        <v>3.2</v>
      </c>
    </row>
    <row r="33" spans="2:15" ht="15" customHeight="1" x14ac:dyDescent="0.2">
      <c r="B33" s="136"/>
      <c r="C33" s="160"/>
      <c r="D33" s="98" t="s">
        <v>14</v>
      </c>
      <c r="E33" s="34" t="s">
        <v>174</v>
      </c>
      <c r="F33" s="80">
        <v>0.3</v>
      </c>
      <c r="G33" s="80" t="s">
        <v>174</v>
      </c>
      <c r="H33" s="80">
        <v>3.1</v>
      </c>
      <c r="I33" s="80">
        <v>0.4</v>
      </c>
      <c r="J33" s="80">
        <v>1.6</v>
      </c>
      <c r="K33" s="80">
        <v>1.1000000000000001</v>
      </c>
      <c r="L33" s="35">
        <v>0.1</v>
      </c>
      <c r="M33" s="35" t="s">
        <v>174</v>
      </c>
      <c r="N33" s="35">
        <v>0.1</v>
      </c>
      <c r="O33" s="37">
        <v>3.6</v>
      </c>
    </row>
    <row r="34" spans="2:15" ht="15" customHeight="1" x14ac:dyDescent="0.2">
      <c r="B34" s="136"/>
      <c r="C34" s="160"/>
      <c r="D34" s="98" t="s">
        <v>15</v>
      </c>
      <c r="E34" s="34" t="s">
        <v>174</v>
      </c>
      <c r="F34" s="80">
        <v>0.4</v>
      </c>
      <c r="G34" s="80" t="s">
        <v>174</v>
      </c>
      <c r="H34" s="80">
        <v>2.4</v>
      </c>
      <c r="I34" s="80">
        <v>0.2</v>
      </c>
      <c r="J34" s="80">
        <v>1.2</v>
      </c>
      <c r="K34" s="80">
        <v>0.9</v>
      </c>
      <c r="L34" s="35">
        <v>0.4</v>
      </c>
      <c r="M34" s="35" t="s">
        <v>174</v>
      </c>
      <c r="N34" s="35">
        <v>0.2</v>
      </c>
      <c r="O34" s="37">
        <v>3.3</v>
      </c>
    </row>
    <row r="35" spans="2:15" ht="15" customHeight="1" x14ac:dyDescent="0.2">
      <c r="B35" s="136"/>
      <c r="C35" s="160"/>
      <c r="D35" s="98" t="s">
        <v>16</v>
      </c>
      <c r="E35" s="34" t="s">
        <v>174</v>
      </c>
      <c r="F35" s="80">
        <v>0.7</v>
      </c>
      <c r="G35" s="80" t="s">
        <v>174</v>
      </c>
      <c r="H35" s="80">
        <v>1.7</v>
      </c>
      <c r="I35" s="80">
        <v>0.2</v>
      </c>
      <c r="J35" s="80">
        <v>1.2</v>
      </c>
      <c r="K35" s="80">
        <v>0.3</v>
      </c>
      <c r="L35" s="35">
        <v>0.2</v>
      </c>
      <c r="M35" s="35" t="s">
        <v>174</v>
      </c>
      <c r="N35" s="35">
        <v>0.2</v>
      </c>
      <c r="O35" s="37">
        <v>2.7</v>
      </c>
    </row>
    <row r="36" spans="2:15" ht="15" customHeight="1" x14ac:dyDescent="0.2">
      <c r="B36" s="136"/>
      <c r="C36" s="160"/>
      <c r="D36" s="98" t="s">
        <v>17</v>
      </c>
      <c r="E36" s="34">
        <v>0.2</v>
      </c>
      <c r="F36" s="80">
        <v>0.4</v>
      </c>
      <c r="G36" s="80">
        <v>0.7</v>
      </c>
      <c r="H36" s="80">
        <v>2.2999999999999998</v>
      </c>
      <c r="I36" s="80">
        <v>1</v>
      </c>
      <c r="J36" s="80">
        <v>1.2</v>
      </c>
      <c r="K36" s="80">
        <v>0.1</v>
      </c>
      <c r="L36" s="35">
        <v>1.1000000000000001</v>
      </c>
      <c r="M36" s="35">
        <v>0.2</v>
      </c>
      <c r="N36" s="35">
        <v>0.1</v>
      </c>
      <c r="O36" s="37">
        <v>5</v>
      </c>
    </row>
    <row r="37" spans="2:15" ht="15" customHeight="1" x14ac:dyDescent="0.2">
      <c r="B37" s="136"/>
      <c r="C37" s="160"/>
      <c r="D37" s="98" t="s">
        <v>18</v>
      </c>
      <c r="E37" s="34">
        <v>0.3</v>
      </c>
      <c r="F37" s="80" t="s">
        <v>174</v>
      </c>
      <c r="G37" s="80">
        <v>0.6</v>
      </c>
      <c r="H37" s="80">
        <v>2.2000000000000002</v>
      </c>
      <c r="I37" s="80">
        <v>0.9</v>
      </c>
      <c r="J37" s="80">
        <v>1.1000000000000001</v>
      </c>
      <c r="K37" s="80">
        <v>0.2</v>
      </c>
      <c r="L37" s="35" t="s">
        <v>174</v>
      </c>
      <c r="M37" s="35" t="s">
        <v>174</v>
      </c>
      <c r="N37" s="35">
        <v>0.1</v>
      </c>
      <c r="O37" s="37">
        <v>3.1</v>
      </c>
    </row>
    <row r="38" spans="2:15" ht="15" customHeight="1" x14ac:dyDescent="0.2">
      <c r="B38" s="136"/>
      <c r="C38" s="160"/>
      <c r="D38" s="98" t="s">
        <v>19</v>
      </c>
      <c r="E38" s="34">
        <v>0.5</v>
      </c>
      <c r="F38" s="80">
        <v>0.8</v>
      </c>
      <c r="G38" s="80">
        <v>0.4</v>
      </c>
      <c r="H38" s="80">
        <v>3.1</v>
      </c>
      <c r="I38" s="80">
        <v>1.4</v>
      </c>
      <c r="J38" s="80">
        <v>1.1000000000000001</v>
      </c>
      <c r="K38" s="80">
        <v>0.6</v>
      </c>
      <c r="L38" s="35">
        <v>0</v>
      </c>
      <c r="M38" s="35" t="s">
        <v>174</v>
      </c>
      <c r="N38" s="35">
        <v>0.1</v>
      </c>
      <c r="O38" s="37">
        <v>5</v>
      </c>
    </row>
    <row r="39" spans="2:15" ht="15" customHeight="1" x14ac:dyDescent="0.2">
      <c r="B39" s="136"/>
      <c r="C39" s="160"/>
      <c r="D39" s="98" t="s">
        <v>20</v>
      </c>
      <c r="E39" s="34">
        <v>0.1</v>
      </c>
      <c r="F39" s="80" t="s">
        <v>174</v>
      </c>
      <c r="G39" s="80">
        <v>0.7</v>
      </c>
      <c r="H39" s="80">
        <v>3.3</v>
      </c>
      <c r="I39" s="80">
        <v>1</v>
      </c>
      <c r="J39" s="80">
        <v>2</v>
      </c>
      <c r="K39" s="80">
        <v>0.3</v>
      </c>
      <c r="L39" s="35">
        <v>0.5</v>
      </c>
      <c r="M39" s="35" t="s">
        <v>174</v>
      </c>
      <c r="N39" s="35">
        <v>0.1</v>
      </c>
      <c r="O39" s="37">
        <v>4.7</v>
      </c>
    </row>
    <row r="40" spans="2:15" ht="15" customHeight="1" x14ac:dyDescent="0.2">
      <c r="B40" s="136"/>
      <c r="C40" s="160"/>
      <c r="D40" s="98" t="s">
        <v>21</v>
      </c>
      <c r="E40" s="34">
        <v>1.2</v>
      </c>
      <c r="F40" s="80">
        <v>0.7</v>
      </c>
      <c r="G40" s="80">
        <v>0.5</v>
      </c>
      <c r="H40" s="80">
        <v>3.3</v>
      </c>
      <c r="I40" s="80">
        <v>0.9</v>
      </c>
      <c r="J40" s="80">
        <v>1.8</v>
      </c>
      <c r="K40" s="80">
        <v>0.6</v>
      </c>
      <c r="L40" s="35" t="s">
        <v>174</v>
      </c>
      <c r="M40" s="35" t="s">
        <v>174</v>
      </c>
      <c r="N40" s="35" t="s">
        <v>174</v>
      </c>
      <c r="O40" s="37">
        <v>5.8</v>
      </c>
    </row>
    <row r="41" spans="2:15" ht="15" customHeight="1" x14ac:dyDescent="0.2">
      <c r="B41" s="136"/>
      <c r="C41" s="160"/>
      <c r="D41" s="98" t="s">
        <v>22</v>
      </c>
      <c r="E41" s="34">
        <v>0</v>
      </c>
      <c r="F41" s="80">
        <v>0.8</v>
      </c>
      <c r="G41" s="80">
        <v>0.6</v>
      </c>
      <c r="H41" s="80">
        <v>2.2999999999999998</v>
      </c>
      <c r="I41" s="80">
        <v>0.3</v>
      </c>
      <c r="J41" s="80">
        <v>1.6</v>
      </c>
      <c r="K41" s="80">
        <v>0.5</v>
      </c>
      <c r="L41" s="35">
        <v>0.3</v>
      </c>
      <c r="M41" s="35" t="s">
        <v>174</v>
      </c>
      <c r="N41" s="35">
        <v>0.1</v>
      </c>
      <c r="O41" s="37">
        <v>4.2</v>
      </c>
    </row>
    <row r="42" spans="2:15" ht="15" customHeight="1" x14ac:dyDescent="0.2">
      <c r="B42" s="136"/>
      <c r="C42" s="160"/>
      <c r="D42" s="98" t="s">
        <v>23</v>
      </c>
      <c r="E42" s="34">
        <v>0.4</v>
      </c>
      <c r="F42" s="80">
        <v>0.8</v>
      </c>
      <c r="G42" s="80">
        <v>1.4</v>
      </c>
      <c r="H42" s="80">
        <v>2.6</v>
      </c>
      <c r="I42" s="80">
        <v>1.3</v>
      </c>
      <c r="J42" s="80">
        <v>1.1000000000000001</v>
      </c>
      <c r="K42" s="80">
        <v>0.1</v>
      </c>
      <c r="L42" s="35">
        <v>0</v>
      </c>
      <c r="M42" s="35">
        <v>0.1</v>
      </c>
      <c r="N42" s="35">
        <v>0.2</v>
      </c>
      <c r="O42" s="37">
        <v>5.6</v>
      </c>
    </row>
    <row r="43" spans="2:15" ht="15" customHeight="1" x14ac:dyDescent="0.2">
      <c r="B43" s="136"/>
      <c r="C43" s="160"/>
      <c r="D43" s="98" t="s">
        <v>24</v>
      </c>
      <c r="E43" s="34">
        <v>0.6</v>
      </c>
      <c r="F43" s="80">
        <v>0.4</v>
      </c>
      <c r="G43" s="80">
        <v>1.8</v>
      </c>
      <c r="H43" s="80">
        <v>2.5</v>
      </c>
      <c r="I43" s="80">
        <v>2.1</v>
      </c>
      <c r="J43" s="80">
        <v>0.3</v>
      </c>
      <c r="K43" s="80">
        <v>0.1</v>
      </c>
      <c r="L43" s="35">
        <v>0.3</v>
      </c>
      <c r="M43" s="35">
        <v>0.1</v>
      </c>
      <c r="N43" s="35" t="s">
        <v>174</v>
      </c>
      <c r="O43" s="37">
        <v>5.6</v>
      </c>
    </row>
    <row r="44" spans="2:15" ht="15" customHeight="1" x14ac:dyDescent="0.2">
      <c r="B44" s="136"/>
      <c r="C44" s="160"/>
      <c r="D44" s="98" t="s">
        <v>25</v>
      </c>
      <c r="E44" s="34">
        <v>0.8</v>
      </c>
      <c r="F44" s="80">
        <v>0.2</v>
      </c>
      <c r="G44" s="80">
        <v>2.2000000000000002</v>
      </c>
      <c r="H44" s="80">
        <v>1.4</v>
      </c>
      <c r="I44" s="80">
        <v>1</v>
      </c>
      <c r="J44" s="80">
        <v>0.4</v>
      </c>
      <c r="K44" s="80" t="s">
        <v>174</v>
      </c>
      <c r="L44" s="35">
        <v>0</v>
      </c>
      <c r="M44" s="35">
        <v>0.3</v>
      </c>
      <c r="N44" s="35">
        <v>0.1</v>
      </c>
      <c r="O44" s="37">
        <v>5</v>
      </c>
    </row>
    <row r="45" spans="2:15" ht="15" customHeight="1" x14ac:dyDescent="0.2">
      <c r="B45" s="136"/>
      <c r="C45" s="160"/>
      <c r="D45" s="98" t="s">
        <v>26</v>
      </c>
      <c r="E45" s="34">
        <v>0.8</v>
      </c>
      <c r="F45" s="80">
        <v>0.3</v>
      </c>
      <c r="G45" s="80">
        <v>1.7</v>
      </c>
      <c r="H45" s="80">
        <v>1.3</v>
      </c>
      <c r="I45" s="80">
        <v>1.1000000000000001</v>
      </c>
      <c r="J45" s="80">
        <v>0.2</v>
      </c>
      <c r="K45" s="80" t="s">
        <v>174</v>
      </c>
      <c r="L45" s="35" t="s">
        <v>174</v>
      </c>
      <c r="M45" s="35">
        <v>0</v>
      </c>
      <c r="N45" s="35">
        <v>0.1</v>
      </c>
      <c r="O45" s="37">
        <v>4.2</v>
      </c>
    </row>
    <row r="46" spans="2:15" ht="15" customHeight="1" x14ac:dyDescent="0.2">
      <c r="B46" s="136"/>
      <c r="C46" s="160"/>
      <c r="D46" s="98" t="s">
        <v>27</v>
      </c>
      <c r="E46" s="34">
        <v>0.6</v>
      </c>
      <c r="F46" s="80">
        <v>0.1</v>
      </c>
      <c r="G46" s="80">
        <v>2.8</v>
      </c>
      <c r="H46" s="80">
        <v>0.8</v>
      </c>
      <c r="I46" s="80">
        <v>0.4</v>
      </c>
      <c r="J46" s="80">
        <v>0.4</v>
      </c>
      <c r="K46" s="80" t="s">
        <v>174</v>
      </c>
      <c r="L46" s="35" t="s">
        <v>174</v>
      </c>
      <c r="M46" s="35">
        <v>0.3</v>
      </c>
      <c r="N46" s="35" t="s">
        <v>174</v>
      </c>
      <c r="O46" s="37">
        <v>4.5999999999999996</v>
      </c>
    </row>
    <row r="47" spans="2:15" ht="15" customHeight="1" x14ac:dyDescent="0.2">
      <c r="B47" s="136"/>
      <c r="C47" s="160"/>
      <c r="D47" s="98" t="s">
        <v>28</v>
      </c>
      <c r="E47" s="34">
        <v>1.1000000000000001</v>
      </c>
      <c r="F47" s="80">
        <v>0.9</v>
      </c>
      <c r="G47" s="80">
        <v>1.2</v>
      </c>
      <c r="H47" s="80">
        <v>0.2</v>
      </c>
      <c r="I47" s="80">
        <v>0.1</v>
      </c>
      <c r="J47" s="80">
        <v>0</v>
      </c>
      <c r="K47" s="80" t="s">
        <v>174</v>
      </c>
      <c r="L47" s="35">
        <v>0.4</v>
      </c>
      <c r="M47" s="35">
        <v>0.2</v>
      </c>
      <c r="N47" s="35" t="s">
        <v>174</v>
      </c>
      <c r="O47" s="37">
        <v>3.8</v>
      </c>
    </row>
    <row r="48" spans="2:15" ht="15" customHeight="1" x14ac:dyDescent="0.2">
      <c r="B48" s="136"/>
      <c r="C48" s="160"/>
      <c r="D48" s="98" t="s">
        <v>29</v>
      </c>
      <c r="E48" s="34">
        <v>2</v>
      </c>
      <c r="F48" s="80">
        <v>0.9</v>
      </c>
      <c r="G48" s="80">
        <v>0.9</v>
      </c>
      <c r="H48" s="80">
        <v>0.3</v>
      </c>
      <c r="I48" s="80">
        <v>0.3</v>
      </c>
      <c r="J48" s="80" t="s">
        <v>174</v>
      </c>
      <c r="K48" s="80" t="s">
        <v>174</v>
      </c>
      <c r="L48" s="35">
        <v>0.2</v>
      </c>
      <c r="M48" s="35">
        <v>0.1</v>
      </c>
      <c r="N48" s="35">
        <v>0.1</v>
      </c>
      <c r="O48" s="37">
        <v>4.5</v>
      </c>
    </row>
    <row r="49" spans="2:15" ht="15" customHeight="1" x14ac:dyDescent="0.2">
      <c r="B49" s="136"/>
      <c r="C49" s="161"/>
      <c r="D49" s="65" t="s">
        <v>9</v>
      </c>
      <c r="E49" s="57">
        <v>8.6</v>
      </c>
      <c r="F49" s="84">
        <v>8.5</v>
      </c>
      <c r="G49" s="84">
        <v>15.6</v>
      </c>
      <c r="H49" s="84">
        <v>37.4</v>
      </c>
      <c r="I49" s="84">
        <v>13.8</v>
      </c>
      <c r="J49" s="84">
        <v>17.8</v>
      </c>
      <c r="K49" s="84">
        <v>5.8</v>
      </c>
      <c r="L49" s="58">
        <v>3.8</v>
      </c>
      <c r="M49" s="58">
        <v>1.4</v>
      </c>
      <c r="N49" s="58">
        <v>1.2</v>
      </c>
      <c r="O49" s="59">
        <v>76.5</v>
      </c>
    </row>
    <row r="50" spans="2:15" ht="15" customHeight="1" x14ac:dyDescent="0.2">
      <c r="B50" s="136"/>
      <c r="C50" s="152" t="s">
        <v>9</v>
      </c>
      <c r="D50" s="101" t="s">
        <v>12</v>
      </c>
      <c r="E50" s="34" t="s">
        <v>174</v>
      </c>
      <c r="F50" s="80">
        <v>0.1</v>
      </c>
      <c r="G50" s="80" t="s">
        <v>174</v>
      </c>
      <c r="H50" s="80">
        <v>4.5</v>
      </c>
      <c r="I50" s="80">
        <v>1.3</v>
      </c>
      <c r="J50" s="80">
        <v>1.6</v>
      </c>
      <c r="K50" s="80">
        <v>1.6</v>
      </c>
      <c r="L50" s="35">
        <v>1.1000000000000001</v>
      </c>
      <c r="M50" s="35" t="s">
        <v>174</v>
      </c>
      <c r="N50" s="35" t="s">
        <v>174</v>
      </c>
      <c r="O50" s="37">
        <v>5.7</v>
      </c>
    </row>
    <row r="51" spans="2:15" ht="15" customHeight="1" x14ac:dyDescent="0.2">
      <c r="B51" s="136"/>
      <c r="C51" s="160"/>
      <c r="D51" s="98" t="s">
        <v>13</v>
      </c>
      <c r="E51" s="34" t="s">
        <v>174</v>
      </c>
      <c r="F51" s="80">
        <v>1.1000000000000001</v>
      </c>
      <c r="G51" s="80" t="s">
        <v>174</v>
      </c>
      <c r="H51" s="80">
        <v>4.8</v>
      </c>
      <c r="I51" s="80">
        <v>0.7</v>
      </c>
      <c r="J51" s="80">
        <v>3</v>
      </c>
      <c r="K51" s="80">
        <v>1.1000000000000001</v>
      </c>
      <c r="L51" s="35">
        <v>0.2</v>
      </c>
      <c r="M51" s="35" t="s">
        <v>174</v>
      </c>
      <c r="N51" s="35">
        <v>0.2</v>
      </c>
      <c r="O51" s="37">
        <v>6.2</v>
      </c>
    </row>
    <row r="52" spans="2:15" ht="15" customHeight="1" x14ac:dyDescent="0.2">
      <c r="B52" s="136"/>
      <c r="C52" s="160"/>
      <c r="D52" s="98" t="s">
        <v>14</v>
      </c>
      <c r="E52" s="34" t="s">
        <v>174</v>
      </c>
      <c r="F52" s="80">
        <v>0.4</v>
      </c>
      <c r="G52" s="80" t="s">
        <v>174</v>
      </c>
      <c r="H52" s="80">
        <v>6.7</v>
      </c>
      <c r="I52" s="80">
        <v>0.8</v>
      </c>
      <c r="J52" s="80">
        <v>3.5</v>
      </c>
      <c r="K52" s="80">
        <v>2.4</v>
      </c>
      <c r="L52" s="35">
        <v>0.1</v>
      </c>
      <c r="M52" s="35" t="s">
        <v>174</v>
      </c>
      <c r="N52" s="35">
        <v>0.1</v>
      </c>
      <c r="O52" s="37">
        <v>7.4</v>
      </c>
    </row>
    <row r="53" spans="2:15" ht="15" customHeight="1" x14ac:dyDescent="0.2">
      <c r="B53" s="136"/>
      <c r="C53" s="160"/>
      <c r="D53" s="98" t="s">
        <v>15</v>
      </c>
      <c r="E53" s="34" t="s">
        <v>174</v>
      </c>
      <c r="F53" s="80">
        <v>0.8</v>
      </c>
      <c r="G53" s="80" t="s">
        <v>174</v>
      </c>
      <c r="H53" s="80">
        <v>5.6</v>
      </c>
      <c r="I53" s="80">
        <v>1</v>
      </c>
      <c r="J53" s="80">
        <v>3</v>
      </c>
      <c r="K53" s="80">
        <v>1.6</v>
      </c>
      <c r="L53" s="35">
        <v>0.4</v>
      </c>
      <c r="M53" s="35" t="s">
        <v>174</v>
      </c>
      <c r="N53" s="35">
        <v>0.3</v>
      </c>
      <c r="O53" s="37">
        <v>7.2</v>
      </c>
    </row>
    <row r="54" spans="2:15" ht="15" customHeight="1" x14ac:dyDescent="0.2">
      <c r="B54" s="136"/>
      <c r="C54" s="160"/>
      <c r="D54" s="98" t="s">
        <v>16</v>
      </c>
      <c r="E54" s="34" t="s">
        <v>174</v>
      </c>
      <c r="F54" s="80">
        <v>1.1000000000000001</v>
      </c>
      <c r="G54" s="80" t="s">
        <v>174</v>
      </c>
      <c r="H54" s="80">
        <v>4</v>
      </c>
      <c r="I54" s="80">
        <v>0.6</v>
      </c>
      <c r="J54" s="80">
        <v>2.5</v>
      </c>
      <c r="K54" s="80">
        <v>0.9</v>
      </c>
      <c r="L54" s="35">
        <v>0.2</v>
      </c>
      <c r="M54" s="35" t="s">
        <v>174</v>
      </c>
      <c r="N54" s="35">
        <v>0.2</v>
      </c>
      <c r="O54" s="37">
        <v>5.6</v>
      </c>
    </row>
    <row r="55" spans="2:15" ht="15" customHeight="1" x14ac:dyDescent="0.2">
      <c r="B55" s="136"/>
      <c r="C55" s="160"/>
      <c r="D55" s="98" t="s">
        <v>17</v>
      </c>
      <c r="E55" s="34">
        <v>0.3</v>
      </c>
      <c r="F55" s="80">
        <v>0.9</v>
      </c>
      <c r="G55" s="80">
        <v>1.2</v>
      </c>
      <c r="H55" s="80">
        <v>4.8</v>
      </c>
      <c r="I55" s="80">
        <v>2</v>
      </c>
      <c r="J55" s="80">
        <v>2.4</v>
      </c>
      <c r="K55" s="80">
        <v>0.4</v>
      </c>
      <c r="L55" s="35">
        <v>2.6</v>
      </c>
      <c r="M55" s="35">
        <v>0.2</v>
      </c>
      <c r="N55" s="35">
        <v>0.1</v>
      </c>
      <c r="O55" s="37">
        <v>10.199999999999999</v>
      </c>
    </row>
    <row r="56" spans="2:15" ht="15" customHeight="1" x14ac:dyDescent="0.2">
      <c r="B56" s="136"/>
      <c r="C56" s="160"/>
      <c r="D56" s="98" t="s">
        <v>18</v>
      </c>
      <c r="E56" s="34">
        <v>0.7</v>
      </c>
      <c r="F56" s="80">
        <v>0.4</v>
      </c>
      <c r="G56" s="80">
        <v>1.1000000000000001</v>
      </c>
      <c r="H56" s="80">
        <v>4.0999999999999996</v>
      </c>
      <c r="I56" s="80">
        <v>2.2999999999999998</v>
      </c>
      <c r="J56" s="80">
        <v>1.6</v>
      </c>
      <c r="K56" s="80">
        <v>0.2</v>
      </c>
      <c r="L56" s="35">
        <v>0.1</v>
      </c>
      <c r="M56" s="35" t="s">
        <v>174</v>
      </c>
      <c r="N56" s="35">
        <v>0.3</v>
      </c>
      <c r="O56" s="37">
        <v>6.8</v>
      </c>
    </row>
    <row r="57" spans="2:15" ht="15" customHeight="1" x14ac:dyDescent="0.2">
      <c r="B57" s="136"/>
      <c r="C57" s="160"/>
      <c r="D57" s="98" t="s">
        <v>19</v>
      </c>
      <c r="E57" s="34">
        <v>1.7</v>
      </c>
      <c r="F57" s="80">
        <v>0.9</v>
      </c>
      <c r="G57" s="80">
        <v>0.9</v>
      </c>
      <c r="H57" s="80">
        <v>6.4</v>
      </c>
      <c r="I57" s="80">
        <v>2.7</v>
      </c>
      <c r="J57" s="80">
        <v>2.2999999999999998</v>
      </c>
      <c r="K57" s="80">
        <v>1.4</v>
      </c>
      <c r="L57" s="35">
        <v>0</v>
      </c>
      <c r="M57" s="35" t="s">
        <v>174</v>
      </c>
      <c r="N57" s="35">
        <v>0.2</v>
      </c>
      <c r="O57" s="37">
        <v>10.199999999999999</v>
      </c>
    </row>
    <row r="58" spans="2:15" ht="15" customHeight="1" x14ac:dyDescent="0.2">
      <c r="B58" s="136"/>
      <c r="C58" s="160"/>
      <c r="D58" s="98" t="s">
        <v>20</v>
      </c>
      <c r="E58" s="34">
        <v>0.9</v>
      </c>
      <c r="F58" s="80">
        <v>0.3</v>
      </c>
      <c r="G58" s="80">
        <v>1.2</v>
      </c>
      <c r="H58" s="80">
        <v>5.6</v>
      </c>
      <c r="I58" s="80">
        <v>1.4</v>
      </c>
      <c r="J58" s="80">
        <v>3.7</v>
      </c>
      <c r="K58" s="80">
        <v>0.5</v>
      </c>
      <c r="L58" s="35">
        <v>0.7</v>
      </c>
      <c r="M58" s="35" t="s">
        <v>174</v>
      </c>
      <c r="N58" s="35">
        <v>0.2</v>
      </c>
      <c r="O58" s="37">
        <v>9</v>
      </c>
    </row>
    <row r="59" spans="2:15" ht="15" customHeight="1" x14ac:dyDescent="0.2">
      <c r="B59" s="136"/>
      <c r="C59" s="160"/>
      <c r="D59" s="98" t="s">
        <v>21</v>
      </c>
      <c r="E59" s="34">
        <v>2.2999999999999998</v>
      </c>
      <c r="F59" s="80">
        <v>1.1000000000000001</v>
      </c>
      <c r="G59" s="80">
        <v>1.4</v>
      </c>
      <c r="H59" s="80">
        <v>7.6</v>
      </c>
      <c r="I59" s="80">
        <v>2.9</v>
      </c>
      <c r="J59" s="80">
        <v>3.9</v>
      </c>
      <c r="K59" s="80">
        <v>0.9</v>
      </c>
      <c r="L59" s="35">
        <v>0.3</v>
      </c>
      <c r="M59" s="35">
        <v>0.1</v>
      </c>
      <c r="N59" s="35" t="s">
        <v>174</v>
      </c>
      <c r="O59" s="37">
        <v>12.8</v>
      </c>
    </row>
    <row r="60" spans="2:15" ht="15" customHeight="1" x14ac:dyDescent="0.2">
      <c r="B60" s="136"/>
      <c r="C60" s="160"/>
      <c r="D60" s="98" t="s">
        <v>22</v>
      </c>
      <c r="E60" s="34">
        <v>1</v>
      </c>
      <c r="F60" s="80">
        <v>1.2</v>
      </c>
      <c r="G60" s="80">
        <v>0.7</v>
      </c>
      <c r="H60" s="80">
        <v>5.2</v>
      </c>
      <c r="I60" s="80">
        <v>1.1000000000000001</v>
      </c>
      <c r="J60" s="80">
        <v>3.3</v>
      </c>
      <c r="K60" s="80">
        <v>0.9</v>
      </c>
      <c r="L60" s="35">
        <v>0.3</v>
      </c>
      <c r="M60" s="35">
        <v>0.3</v>
      </c>
      <c r="N60" s="35">
        <v>0.2</v>
      </c>
      <c r="O60" s="37">
        <v>8.9</v>
      </c>
    </row>
    <row r="61" spans="2:15" ht="15" customHeight="1" x14ac:dyDescent="0.2">
      <c r="B61" s="136"/>
      <c r="C61" s="160"/>
      <c r="D61" s="98" t="s">
        <v>23</v>
      </c>
      <c r="E61" s="34">
        <v>2</v>
      </c>
      <c r="F61" s="80">
        <v>1.1000000000000001</v>
      </c>
      <c r="G61" s="80">
        <v>2.8</v>
      </c>
      <c r="H61" s="80">
        <v>5.0999999999999996</v>
      </c>
      <c r="I61" s="80">
        <v>2</v>
      </c>
      <c r="J61" s="80">
        <v>2.6</v>
      </c>
      <c r="K61" s="80">
        <v>0.5</v>
      </c>
      <c r="L61" s="35">
        <v>0.1</v>
      </c>
      <c r="M61" s="35">
        <v>0.2</v>
      </c>
      <c r="N61" s="35">
        <v>0.2</v>
      </c>
      <c r="O61" s="37">
        <v>11.4</v>
      </c>
    </row>
    <row r="62" spans="2:15" ht="15" customHeight="1" x14ac:dyDescent="0.2">
      <c r="B62" s="136"/>
      <c r="C62" s="160"/>
      <c r="D62" s="98" t="s">
        <v>24</v>
      </c>
      <c r="E62" s="34">
        <v>1.6</v>
      </c>
      <c r="F62" s="80">
        <v>1</v>
      </c>
      <c r="G62" s="80">
        <v>3.1</v>
      </c>
      <c r="H62" s="80">
        <v>4.8</v>
      </c>
      <c r="I62" s="80">
        <v>3.3</v>
      </c>
      <c r="J62" s="80">
        <v>1</v>
      </c>
      <c r="K62" s="80">
        <v>0.5</v>
      </c>
      <c r="L62" s="35">
        <v>0.3</v>
      </c>
      <c r="M62" s="35">
        <v>0.1</v>
      </c>
      <c r="N62" s="35">
        <v>0.1</v>
      </c>
      <c r="O62" s="37">
        <v>10.9</v>
      </c>
    </row>
    <row r="63" spans="2:15" ht="15" customHeight="1" x14ac:dyDescent="0.2">
      <c r="B63" s="136"/>
      <c r="C63" s="160"/>
      <c r="D63" s="98" t="s">
        <v>25</v>
      </c>
      <c r="E63" s="34">
        <v>2.2000000000000002</v>
      </c>
      <c r="F63" s="80">
        <v>0.2</v>
      </c>
      <c r="G63" s="80">
        <v>4.8</v>
      </c>
      <c r="H63" s="80">
        <v>3.5</v>
      </c>
      <c r="I63" s="80">
        <v>2.7</v>
      </c>
      <c r="J63" s="80">
        <v>0.7</v>
      </c>
      <c r="K63" s="80">
        <v>0.1</v>
      </c>
      <c r="L63" s="35">
        <v>0.1</v>
      </c>
      <c r="M63" s="35">
        <v>0.5</v>
      </c>
      <c r="N63" s="35">
        <v>0.1</v>
      </c>
      <c r="O63" s="37">
        <v>11.4</v>
      </c>
    </row>
    <row r="64" spans="2:15" ht="15" customHeight="1" x14ac:dyDescent="0.2">
      <c r="B64" s="136"/>
      <c r="C64" s="160"/>
      <c r="D64" s="98" t="s">
        <v>26</v>
      </c>
      <c r="E64" s="34">
        <v>1.6</v>
      </c>
      <c r="F64" s="80">
        <v>0.4</v>
      </c>
      <c r="G64" s="80">
        <v>3.5</v>
      </c>
      <c r="H64" s="80">
        <v>2.8</v>
      </c>
      <c r="I64" s="80">
        <v>2.2000000000000002</v>
      </c>
      <c r="J64" s="80">
        <v>0.6</v>
      </c>
      <c r="K64" s="80" t="s">
        <v>174</v>
      </c>
      <c r="L64" s="35" t="s">
        <v>174</v>
      </c>
      <c r="M64" s="35">
        <v>0</v>
      </c>
      <c r="N64" s="35">
        <v>0.2</v>
      </c>
      <c r="O64" s="37">
        <v>8.5</v>
      </c>
    </row>
    <row r="65" spans="2:15" ht="15" customHeight="1" x14ac:dyDescent="0.2">
      <c r="B65" s="136"/>
      <c r="C65" s="160"/>
      <c r="D65" s="98" t="s">
        <v>27</v>
      </c>
      <c r="E65" s="34">
        <v>1</v>
      </c>
      <c r="F65" s="80">
        <v>0.2</v>
      </c>
      <c r="G65" s="80">
        <v>5.7</v>
      </c>
      <c r="H65" s="80">
        <v>2</v>
      </c>
      <c r="I65" s="80">
        <v>1.1000000000000001</v>
      </c>
      <c r="J65" s="80">
        <v>0.9</v>
      </c>
      <c r="K65" s="80" t="s">
        <v>174</v>
      </c>
      <c r="L65" s="35" t="s">
        <v>174</v>
      </c>
      <c r="M65" s="35">
        <v>0.3</v>
      </c>
      <c r="N65" s="35" t="s">
        <v>174</v>
      </c>
      <c r="O65" s="37">
        <v>9.1</v>
      </c>
    </row>
    <row r="66" spans="2:15" ht="15" customHeight="1" x14ac:dyDescent="0.2">
      <c r="B66" s="136"/>
      <c r="C66" s="160"/>
      <c r="D66" s="98" t="s">
        <v>28</v>
      </c>
      <c r="E66" s="34">
        <v>1.6</v>
      </c>
      <c r="F66" s="80">
        <v>0.9</v>
      </c>
      <c r="G66" s="80">
        <v>3</v>
      </c>
      <c r="H66" s="80">
        <v>0.6</v>
      </c>
      <c r="I66" s="80">
        <v>0.6</v>
      </c>
      <c r="J66" s="80">
        <v>0</v>
      </c>
      <c r="K66" s="80" t="s">
        <v>174</v>
      </c>
      <c r="L66" s="35">
        <v>0.4</v>
      </c>
      <c r="M66" s="35">
        <v>0.4</v>
      </c>
      <c r="N66" s="35" t="s">
        <v>174</v>
      </c>
      <c r="O66" s="37">
        <v>6.9</v>
      </c>
    </row>
    <row r="67" spans="2:15" ht="15" customHeight="1" x14ac:dyDescent="0.2">
      <c r="B67" s="136"/>
      <c r="C67" s="160"/>
      <c r="D67" s="98" t="s">
        <v>29</v>
      </c>
      <c r="E67" s="34">
        <v>3</v>
      </c>
      <c r="F67" s="80">
        <v>1</v>
      </c>
      <c r="G67" s="80">
        <v>2</v>
      </c>
      <c r="H67" s="80">
        <v>0.7</v>
      </c>
      <c r="I67" s="80">
        <v>0.7</v>
      </c>
      <c r="J67" s="80">
        <v>0</v>
      </c>
      <c r="K67" s="80" t="s">
        <v>174</v>
      </c>
      <c r="L67" s="35">
        <v>0.2</v>
      </c>
      <c r="M67" s="35">
        <v>0.1</v>
      </c>
      <c r="N67" s="35">
        <v>0.1</v>
      </c>
      <c r="O67" s="37">
        <v>7.1</v>
      </c>
    </row>
    <row r="68" spans="2:15" ht="15" customHeight="1" x14ac:dyDescent="0.2">
      <c r="B68" s="138"/>
      <c r="C68" s="162"/>
      <c r="D68" s="102" t="s">
        <v>9</v>
      </c>
      <c r="E68" s="103">
        <v>19.899999999999999</v>
      </c>
      <c r="F68" s="104">
        <v>13</v>
      </c>
      <c r="G68" s="104">
        <v>31.2</v>
      </c>
      <c r="H68" s="104">
        <v>78.900000000000006</v>
      </c>
      <c r="I68" s="104">
        <v>29</v>
      </c>
      <c r="J68" s="104">
        <v>36.9</v>
      </c>
      <c r="K68" s="104">
        <v>13</v>
      </c>
      <c r="L68" s="105">
        <v>7.3</v>
      </c>
      <c r="M68" s="105">
        <v>2.2999999999999998</v>
      </c>
      <c r="N68" s="105">
        <v>2.6</v>
      </c>
      <c r="O68" s="106">
        <v>155.19999999999999</v>
      </c>
    </row>
    <row r="69" spans="2:15" ht="15" customHeight="1" x14ac:dyDescent="0.2">
      <c r="B69" s="145" t="s">
        <v>107</v>
      </c>
      <c r="C69" s="158" t="s">
        <v>10</v>
      </c>
      <c r="D69" s="97" t="s">
        <v>12</v>
      </c>
      <c r="E69" s="21" t="s">
        <v>174</v>
      </c>
      <c r="F69" s="77">
        <v>0.7</v>
      </c>
      <c r="G69" s="77" t="s">
        <v>174</v>
      </c>
      <c r="H69" s="77">
        <v>6.3</v>
      </c>
      <c r="I69" s="77">
        <v>2.5</v>
      </c>
      <c r="J69" s="77">
        <v>3.3</v>
      </c>
      <c r="K69" s="77">
        <v>0.4</v>
      </c>
      <c r="L69" s="22">
        <v>0</v>
      </c>
      <c r="M69" s="22" t="s">
        <v>174</v>
      </c>
      <c r="N69" s="22">
        <v>0.2</v>
      </c>
      <c r="O69" s="27">
        <v>7.1</v>
      </c>
    </row>
    <row r="70" spans="2:15" ht="15" customHeight="1" x14ac:dyDescent="0.2">
      <c r="B70" s="136"/>
      <c r="C70" s="160"/>
      <c r="D70" s="98" t="s">
        <v>13</v>
      </c>
      <c r="E70" s="34" t="s">
        <v>174</v>
      </c>
      <c r="F70" s="80">
        <v>1</v>
      </c>
      <c r="G70" s="80" t="s">
        <v>174</v>
      </c>
      <c r="H70" s="80">
        <v>5.9</v>
      </c>
      <c r="I70" s="80">
        <v>1.1000000000000001</v>
      </c>
      <c r="J70" s="80">
        <v>3</v>
      </c>
      <c r="K70" s="80">
        <v>1.8</v>
      </c>
      <c r="L70" s="35">
        <v>0.2</v>
      </c>
      <c r="M70" s="35" t="s">
        <v>174</v>
      </c>
      <c r="N70" s="35">
        <v>0.2</v>
      </c>
      <c r="O70" s="37">
        <v>7.2</v>
      </c>
    </row>
    <row r="71" spans="2:15" ht="15" customHeight="1" x14ac:dyDescent="0.2">
      <c r="B71" s="136"/>
      <c r="C71" s="160"/>
      <c r="D71" s="98" t="s">
        <v>14</v>
      </c>
      <c r="E71" s="34" t="s">
        <v>174</v>
      </c>
      <c r="F71" s="80">
        <v>1.1000000000000001</v>
      </c>
      <c r="G71" s="80" t="s">
        <v>174</v>
      </c>
      <c r="H71" s="80">
        <v>6.2</v>
      </c>
      <c r="I71" s="80">
        <v>1.2</v>
      </c>
      <c r="J71" s="80">
        <v>3.6</v>
      </c>
      <c r="K71" s="80">
        <v>1.4</v>
      </c>
      <c r="L71" s="35">
        <v>0.2</v>
      </c>
      <c r="M71" s="35" t="s">
        <v>174</v>
      </c>
      <c r="N71" s="35">
        <v>0.2</v>
      </c>
      <c r="O71" s="37">
        <v>7.7</v>
      </c>
    </row>
    <row r="72" spans="2:15" ht="15" customHeight="1" x14ac:dyDescent="0.2">
      <c r="B72" s="136"/>
      <c r="C72" s="160"/>
      <c r="D72" s="98" t="s">
        <v>15</v>
      </c>
      <c r="E72" s="34" t="s">
        <v>174</v>
      </c>
      <c r="F72" s="80">
        <v>1.3</v>
      </c>
      <c r="G72" s="80" t="s">
        <v>174</v>
      </c>
      <c r="H72" s="80">
        <v>7.7</v>
      </c>
      <c r="I72" s="80">
        <v>1.6</v>
      </c>
      <c r="J72" s="80">
        <v>5.4</v>
      </c>
      <c r="K72" s="80">
        <v>0.7</v>
      </c>
      <c r="L72" s="35">
        <v>0.3</v>
      </c>
      <c r="M72" s="35" t="s">
        <v>174</v>
      </c>
      <c r="N72" s="35">
        <v>0.3</v>
      </c>
      <c r="O72" s="37">
        <v>9.6</v>
      </c>
    </row>
    <row r="73" spans="2:15" ht="15" customHeight="1" x14ac:dyDescent="0.2">
      <c r="B73" s="136"/>
      <c r="C73" s="160"/>
      <c r="D73" s="98" t="s">
        <v>16</v>
      </c>
      <c r="E73" s="34">
        <v>0.2</v>
      </c>
      <c r="F73" s="80">
        <v>1.6</v>
      </c>
      <c r="G73" s="80">
        <v>0.1</v>
      </c>
      <c r="H73" s="80">
        <v>5.8</v>
      </c>
      <c r="I73" s="80">
        <v>1.2</v>
      </c>
      <c r="J73" s="80">
        <v>3.9</v>
      </c>
      <c r="K73" s="80">
        <v>0.6</v>
      </c>
      <c r="L73" s="35">
        <v>0.2</v>
      </c>
      <c r="M73" s="35">
        <v>0.1</v>
      </c>
      <c r="N73" s="35">
        <v>0.2</v>
      </c>
      <c r="O73" s="37">
        <v>8.3000000000000007</v>
      </c>
    </row>
    <row r="74" spans="2:15" ht="15" customHeight="1" x14ac:dyDescent="0.2">
      <c r="B74" s="136"/>
      <c r="C74" s="160"/>
      <c r="D74" s="98" t="s">
        <v>17</v>
      </c>
      <c r="E74" s="34">
        <v>0.5</v>
      </c>
      <c r="F74" s="80">
        <v>1</v>
      </c>
      <c r="G74" s="80">
        <v>0.6</v>
      </c>
      <c r="H74" s="80">
        <v>4.5999999999999996</v>
      </c>
      <c r="I74" s="80">
        <v>1.6</v>
      </c>
      <c r="J74" s="80">
        <v>2.4</v>
      </c>
      <c r="K74" s="80">
        <v>0.7</v>
      </c>
      <c r="L74" s="35">
        <v>0.3</v>
      </c>
      <c r="M74" s="35">
        <v>0.3</v>
      </c>
      <c r="N74" s="35">
        <v>0.1</v>
      </c>
      <c r="O74" s="37">
        <v>7.3</v>
      </c>
    </row>
    <row r="75" spans="2:15" ht="15" customHeight="1" x14ac:dyDescent="0.2">
      <c r="B75" s="136"/>
      <c r="C75" s="160"/>
      <c r="D75" s="98" t="s">
        <v>18</v>
      </c>
      <c r="E75" s="34">
        <v>0.7</v>
      </c>
      <c r="F75" s="80">
        <v>1.3</v>
      </c>
      <c r="G75" s="80">
        <v>1</v>
      </c>
      <c r="H75" s="80">
        <v>4.8</v>
      </c>
      <c r="I75" s="80">
        <v>1.9</v>
      </c>
      <c r="J75" s="80">
        <v>2.2000000000000002</v>
      </c>
      <c r="K75" s="80">
        <v>0.7</v>
      </c>
      <c r="L75" s="35">
        <v>0.5</v>
      </c>
      <c r="M75" s="35">
        <v>1.1000000000000001</v>
      </c>
      <c r="N75" s="35">
        <v>0.3</v>
      </c>
      <c r="O75" s="37">
        <v>9.6999999999999993</v>
      </c>
    </row>
    <row r="76" spans="2:15" ht="15" customHeight="1" x14ac:dyDescent="0.2">
      <c r="B76" s="136"/>
      <c r="C76" s="160"/>
      <c r="D76" s="98" t="s">
        <v>19</v>
      </c>
      <c r="E76" s="34">
        <v>1.4</v>
      </c>
      <c r="F76" s="80">
        <v>0.7</v>
      </c>
      <c r="G76" s="80">
        <v>2.1</v>
      </c>
      <c r="H76" s="80">
        <v>5.9</v>
      </c>
      <c r="I76" s="80">
        <v>3</v>
      </c>
      <c r="J76" s="80">
        <v>2.5</v>
      </c>
      <c r="K76" s="80">
        <v>0.4</v>
      </c>
      <c r="L76" s="35">
        <v>0.4</v>
      </c>
      <c r="M76" s="35">
        <v>0.5</v>
      </c>
      <c r="N76" s="35">
        <v>0.3</v>
      </c>
      <c r="O76" s="37">
        <v>11.5</v>
      </c>
    </row>
    <row r="77" spans="2:15" ht="15" customHeight="1" x14ac:dyDescent="0.2">
      <c r="B77" s="136"/>
      <c r="C77" s="160"/>
      <c r="D77" s="98" t="s">
        <v>20</v>
      </c>
      <c r="E77" s="34">
        <v>3.4</v>
      </c>
      <c r="F77" s="80">
        <v>1.5</v>
      </c>
      <c r="G77" s="80">
        <v>1.3</v>
      </c>
      <c r="H77" s="80">
        <v>7.2</v>
      </c>
      <c r="I77" s="80">
        <v>2.7</v>
      </c>
      <c r="J77" s="80">
        <v>3.9</v>
      </c>
      <c r="K77" s="80">
        <v>0.6</v>
      </c>
      <c r="L77" s="35">
        <v>0.1</v>
      </c>
      <c r="M77" s="35">
        <v>0.3</v>
      </c>
      <c r="N77" s="35">
        <v>0.3</v>
      </c>
      <c r="O77" s="37">
        <v>14.1</v>
      </c>
    </row>
    <row r="78" spans="2:15" ht="15" customHeight="1" x14ac:dyDescent="0.2">
      <c r="B78" s="136"/>
      <c r="C78" s="160"/>
      <c r="D78" s="98" t="s">
        <v>21</v>
      </c>
      <c r="E78" s="34">
        <v>3.6</v>
      </c>
      <c r="F78" s="80">
        <v>0.6</v>
      </c>
      <c r="G78" s="80">
        <v>1.6</v>
      </c>
      <c r="H78" s="80">
        <v>7.5</v>
      </c>
      <c r="I78" s="80">
        <v>2.6</v>
      </c>
      <c r="J78" s="80">
        <v>4.0999999999999996</v>
      </c>
      <c r="K78" s="80">
        <v>0.8</v>
      </c>
      <c r="L78" s="35">
        <v>0.1</v>
      </c>
      <c r="M78" s="35">
        <v>0.4</v>
      </c>
      <c r="N78" s="35">
        <v>0</v>
      </c>
      <c r="O78" s="37">
        <v>13.9</v>
      </c>
    </row>
    <row r="79" spans="2:15" ht="15" customHeight="1" x14ac:dyDescent="0.2">
      <c r="B79" s="136"/>
      <c r="C79" s="160"/>
      <c r="D79" s="98" t="s">
        <v>22</v>
      </c>
      <c r="E79" s="34">
        <v>2.1</v>
      </c>
      <c r="F79" s="80">
        <v>0.9</v>
      </c>
      <c r="G79" s="80">
        <v>1.6</v>
      </c>
      <c r="H79" s="80">
        <v>8.6</v>
      </c>
      <c r="I79" s="80">
        <v>2.9</v>
      </c>
      <c r="J79" s="80">
        <v>4.8</v>
      </c>
      <c r="K79" s="80">
        <v>0.9</v>
      </c>
      <c r="L79" s="35">
        <v>0.2</v>
      </c>
      <c r="M79" s="35">
        <v>1</v>
      </c>
      <c r="N79" s="35">
        <v>0.1</v>
      </c>
      <c r="O79" s="37">
        <v>14.3</v>
      </c>
    </row>
    <row r="80" spans="2:15" ht="15" customHeight="1" x14ac:dyDescent="0.2">
      <c r="B80" s="136"/>
      <c r="C80" s="160"/>
      <c r="D80" s="98" t="s">
        <v>23</v>
      </c>
      <c r="E80" s="34">
        <v>1.3</v>
      </c>
      <c r="F80" s="80">
        <v>1</v>
      </c>
      <c r="G80" s="80">
        <v>2.2999999999999998</v>
      </c>
      <c r="H80" s="80">
        <v>8.3000000000000007</v>
      </c>
      <c r="I80" s="80">
        <v>4.5999999999999996</v>
      </c>
      <c r="J80" s="80">
        <v>2.7</v>
      </c>
      <c r="K80" s="80">
        <v>1</v>
      </c>
      <c r="L80" s="35">
        <v>0.5</v>
      </c>
      <c r="M80" s="35">
        <v>0.7</v>
      </c>
      <c r="N80" s="35">
        <v>0.2</v>
      </c>
      <c r="O80" s="37">
        <v>14.4</v>
      </c>
    </row>
    <row r="81" spans="2:15" ht="15" customHeight="1" x14ac:dyDescent="0.2">
      <c r="B81" s="136"/>
      <c r="C81" s="160"/>
      <c r="D81" s="98" t="s">
        <v>24</v>
      </c>
      <c r="E81" s="34">
        <v>2.2000000000000002</v>
      </c>
      <c r="F81" s="80">
        <v>0.6</v>
      </c>
      <c r="G81" s="80">
        <v>4.9000000000000004</v>
      </c>
      <c r="H81" s="80">
        <v>5.6</v>
      </c>
      <c r="I81" s="80">
        <v>3.2</v>
      </c>
      <c r="J81" s="80">
        <v>2.2000000000000002</v>
      </c>
      <c r="K81" s="80">
        <v>0.2</v>
      </c>
      <c r="L81" s="35">
        <v>0.2</v>
      </c>
      <c r="M81" s="35">
        <v>0.6</v>
      </c>
      <c r="N81" s="35">
        <v>0.2</v>
      </c>
      <c r="O81" s="37">
        <v>14.2</v>
      </c>
    </row>
    <row r="82" spans="2:15" ht="15" customHeight="1" x14ac:dyDescent="0.2">
      <c r="B82" s="136"/>
      <c r="C82" s="160"/>
      <c r="D82" s="98" t="s">
        <v>25</v>
      </c>
      <c r="E82" s="34">
        <v>2.6</v>
      </c>
      <c r="F82" s="80">
        <v>0.4</v>
      </c>
      <c r="G82" s="80">
        <v>5.5</v>
      </c>
      <c r="H82" s="80">
        <v>2.9</v>
      </c>
      <c r="I82" s="80">
        <v>1.9</v>
      </c>
      <c r="J82" s="80">
        <v>0.9</v>
      </c>
      <c r="K82" s="80">
        <v>0.1</v>
      </c>
      <c r="L82" s="35" t="s">
        <v>174</v>
      </c>
      <c r="M82" s="35">
        <v>0.6</v>
      </c>
      <c r="N82" s="35">
        <v>0.2</v>
      </c>
      <c r="O82" s="37">
        <v>12.2</v>
      </c>
    </row>
    <row r="83" spans="2:15" ht="15" customHeight="1" x14ac:dyDescent="0.2">
      <c r="B83" s="136"/>
      <c r="C83" s="160"/>
      <c r="D83" s="98" t="s">
        <v>26</v>
      </c>
      <c r="E83" s="34">
        <v>1.6</v>
      </c>
      <c r="F83" s="80">
        <v>0.7</v>
      </c>
      <c r="G83" s="80">
        <v>4.5</v>
      </c>
      <c r="H83" s="80">
        <v>1.4</v>
      </c>
      <c r="I83" s="80">
        <v>1</v>
      </c>
      <c r="J83" s="80">
        <v>0.4</v>
      </c>
      <c r="K83" s="80" t="s">
        <v>174</v>
      </c>
      <c r="L83" s="35">
        <v>0.4</v>
      </c>
      <c r="M83" s="35">
        <v>0.2</v>
      </c>
      <c r="N83" s="35">
        <v>0.1</v>
      </c>
      <c r="O83" s="37">
        <v>9</v>
      </c>
    </row>
    <row r="84" spans="2:15" ht="15" customHeight="1" x14ac:dyDescent="0.2">
      <c r="B84" s="136"/>
      <c r="C84" s="160"/>
      <c r="D84" s="98" t="s">
        <v>27</v>
      </c>
      <c r="E84" s="34">
        <v>0.9</v>
      </c>
      <c r="F84" s="80">
        <v>0.4</v>
      </c>
      <c r="G84" s="80">
        <v>3.2</v>
      </c>
      <c r="H84" s="80">
        <v>1.4</v>
      </c>
      <c r="I84" s="80">
        <v>1.1000000000000001</v>
      </c>
      <c r="J84" s="80">
        <v>0.2</v>
      </c>
      <c r="K84" s="80">
        <v>0.1</v>
      </c>
      <c r="L84" s="35">
        <v>0.1</v>
      </c>
      <c r="M84" s="35">
        <v>0.2</v>
      </c>
      <c r="N84" s="35">
        <v>0.4</v>
      </c>
      <c r="O84" s="37">
        <v>6.7</v>
      </c>
    </row>
    <row r="85" spans="2:15" ht="15" customHeight="1" x14ac:dyDescent="0.2">
      <c r="B85" s="136"/>
      <c r="C85" s="160"/>
      <c r="D85" s="98" t="s">
        <v>28</v>
      </c>
      <c r="E85" s="34">
        <v>0.6</v>
      </c>
      <c r="F85" s="80">
        <v>0.3</v>
      </c>
      <c r="G85" s="80">
        <v>1</v>
      </c>
      <c r="H85" s="80">
        <v>0.2</v>
      </c>
      <c r="I85" s="80">
        <v>0.2</v>
      </c>
      <c r="J85" s="80" t="s">
        <v>174</v>
      </c>
      <c r="K85" s="80" t="s">
        <v>174</v>
      </c>
      <c r="L85" s="35" t="s">
        <v>174</v>
      </c>
      <c r="M85" s="35" t="s">
        <v>174</v>
      </c>
      <c r="N85" s="35" t="s">
        <v>174</v>
      </c>
      <c r="O85" s="37">
        <v>2</v>
      </c>
    </row>
    <row r="86" spans="2:15" ht="15" customHeight="1" x14ac:dyDescent="0.2">
      <c r="B86" s="136"/>
      <c r="C86" s="160"/>
      <c r="D86" s="98" t="s">
        <v>29</v>
      </c>
      <c r="E86" s="34">
        <v>1.1000000000000001</v>
      </c>
      <c r="F86" s="80">
        <v>0.5</v>
      </c>
      <c r="G86" s="80">
        <v>2.6</v>
      </c>
      <c r="H86" s="80">
        <v>0.6</v>
      </c>
      <c r="I86" s="80">
        <v>0.3</v>
      </c>
      <c r="J86" s="80">
        <v>0.1</v>
      </c>
      <c r="K86" s="80">
        <v>0.2</v>
      </c>
      <c r="L86" s="35">
        <v>0.2</v>
      </c>
      <c r="M86" s="35">
        <v>0.4</v>
      </c>
      <c r="N86" s="35" t="s">
        <v>174</v>
      </c>
      <c r="O86" s="37">
        <v>5.5</v>
      </c>
    </row>
    <row r="87" spans="2:15" ht="15" customHeight="1" x14ac:dyDescent="0.2">
      <c r="B87" s="136"/>
      <c r="C87" s="160"/>
      <c r="D87" s="99" t="s">
        <v>9</v>
      </c>
      <c r="E87" s="43">
        <v>22.4</v>
      </c>
      <c r="F87" s="86">
        <v>15.5</v>
      </c>
      <c r="G87" s="86">
        <v>32.200000000000003</v>
      </c>
      <c r="H87" s="86">
        <v>90.9</v>
      </c>
      <c r="I87" s="86">
        <v>34.9</v>
      </c>
      <c r="J87" s="86">
        <v>45.6</v>
      </c>
      <c r="K87" s="86">
        <v>10.4</v>
      </c>
      <c r="L87" s="44">
        <v>4.0999999999999996</v>
      </c>
      <c r="M87" s="44">
        <v>6.4</v>
      </c>
      <c r="N87" s="44">
        <v>3.2</v>
      </c>
      <c r="O87" s="45">
        <v>174.8</v>
      </c>
    </row>
    <row r="88" spans="2:15" ht="15" customHeight="1" x14ac:dyDescent="0.2">
      <c r="B88" s="136"/>
      <c r="C88" s="159" t="s">
        <v>11</v>
      </c>
      <c r="D88" s="100" t="s">
        <v>12</v>
      </c>
      <c r="E88" s="47" t="s">
        <v>174</v>
      </c>
      <c r="F88" s="85">
        <v>0.7</v>
      </c>
      <c r="G88" s="85" t="s">
        <v>174</v>
      </c>
      <c r="H88" s="85">
        <v>6.7</v>
      </c>
      <c r="I88" s="85">
        <v>1.8</v>
      </c>
      <c r="J88" s="85">
        <v>2.9</v>
      </c>
      <c r="K88" s="85">
        <v>2</v>
      </c>
      <c r="L88" s="48">
        <v>0.5</v>
      </c>
      <c r="M88" s="48">
        <v>0.4</v>
      </c>
      <c r="N88" s="48">
        <v>0.4</v>
      </c>
      <c r="O88" s="49">
        <v>8.6</v>
      </c>
    </row>
    <row r="89" spans="2:15" ht="15" customHeight="1" x14ac:dyDescent="0.2">
      <c r="B89" s="136"/>
      <c r="C89" s="160"/>
      <c r="D89" s="98" t="s">
        <v>13</v>
      </c>
      <c r="E89" s="34" t="s">
        <v>174</v>
      </c>
      <c r="F89" s="80">
        <v>0.8</v>
      </c>
      <c r="G89" s="80" t="s">
        <v>174</v>
      </c>
      <c r="H89" s="80">
        <v>5.6</v>
      </c>
      <c r="I89" s="80">
        <v>0.5</v>
      </c>
      <c r="J89" s="80">
        <v>3.9</v>
      </c>
      <c r="K89" s="80">
        <v>1.2</v>
      </c>
      <c r="L89" s="35" t="s">
        <v>174</v>
      </c>
      <c r="M89" s="35" t="s">
        <v>174</v>
      </c>
      <c r="N89" s="35">
        <v>0.2</v>
      </c>
      <c r="O89" s="37">
        <v>6.6</v>
      </c>
    </row>
    <row r="90" spans="2:15" ht="15" customHeight="1" x14ac:dyDescent="0.2">
      <c r="B90" s="136"/>
      <c r="C90" s="160"/>
      <c r="D90" s="98" t="s">
        <v>14</v>
      </c>
      <c r="E90" s="34" t="s">
        <v>174</v>
      </c>
      <c r="F90" s="80">
        <v>1</v>
      </c>
      <c r="G90" s="80" t="s">
        <v>174</v>
      </c>
      <c r="H90" s="80">
        <v>6.4</v>
      </c>
      <c r="I90" s="80">
        <v>1.9</v>
      </c>
      <c r="J90" s="80">
        <v>3.4</v>
      </c>
      <c r="K90" s="80">
        <v>1.1000000000000001</v>
      </c>
      <c r="L90" s="35">
        <v>0.4</v>
      </c>
      <c r="M90" s="35" t="s">
        <v>174</v>
      </c>
      <c r="N90" s="35">
        <v>0.3</v>
      </c>
      <c r="O90" s="37">
        <v>8</v>
      </c>
    </row>
    <row r="91" spans="2:15" ht="15" customHeight="1" x14ac:dyDescent="0.2">
      <c r="B91" s="136"/>
      <c r="C91" s="160"/>
      <c r="D91" s="98" t="s">
        <v>15</v>
      </c>
      <c r="E91" s="34" t="s">
        <v>174</v>
      </c>
      <c r="F91" s="80">
        <v>1.6</v>
      </c>
      <c r="G91" s="80" t="s">
        <v>174</v>
      </c>
      <c r="H91" s="80">
        <v>4.2</v>
      </c>
      <c r="I91" s="80">
        <v>0.9</v>
      </c>
      <c r="J91" s="80">
        <v>2.8</v>
      </c>
      <c r="K91" s="80">
        <v>0.4</v>
      </c>
      <c r="L91" s="35">
        <v>0.3</v>
      </c>
      <c r="M91" s="35" t="s">
        <v>174</v>
      </c>
      <c r="N91" s="35">
        <v>0.3</v>
      </c>
      <c r="O91" s="37">
        <v>6.3</v>
      </c>
    </row>
    <row r="92" spans="2:15" ht="15" customHeight="1" x14ac:dyDescent="0.2">
      <c r="B92" s="136"/>
      <c r="C92" s="160"/>
      <c r="D92" s="98" t="s">
        <v>16</v>
      </c>
      <c r="E92" s="34">
        <v>0.4</v>
      </c>
      <c r="F92" s="80">
        <v>1.1000000000000001</v>
      </c>
      <c r="G92" s="80">
        <v>0.5</v>
      </c>
      <c r="H92" s="80">
        <v>4.0999999999999996</v>
      </c>
      <c r="I92" s="80">
        <v>1.3</v>
      </c>
      <c r="J92" s="80">
        <v>2.6</v>
      </c>
      <c r="K92" s="80">
        <v>0.3</v>
      </c>
      <c r="L92" s="35">
        <v>0.2</v>
      </c>
      <c r="M92" s="35">
        <v>0.1</v>
      </c>
      <c r="N92" s="35">
        <v>0.1</v>
      </c>
      <c r="O92" s="37">
        <v>6.6</v>
      </c>
    </row>
    <row r="93" spans="2:15" ht="15" customHeight="1" x14ac:dyDescent="0.2">
      <c r="B93" s="136"/>
      <c r="C93" s="160"/>
      <c r="D93" s="98" t="s">
        <v>17</v>
      </c>
      <c r="E93" s="34">
        <v>1.1000000000000001</v>
      </c>
      <c r="F93" s="80">
        <v>1.5</v>
      </c>
      <c r="G93" s="80">
        <v>0.4</v>
      </c>
      <c r="H93" s="80">
        <v>4.2</v>
      </c>
      <c r="I93" s="80">
        <v>1.4</v>
      </c>
      <c r="J93" s="80">
        <v>1.9</v>
      </c>
      <c r="K93" s="80">
        <v>0.9</v>
      </c>
      <c r="L93" s="35">
        <v>0.5</v>
      </c>
      <c r="M93" s="35">
        <v>0.1</v>
      </c>
      <c r="N93" s="35">
        <v>0.3</v>
      </c>
      <c r="O93" s="37">
        <v>8.1</v>
      </c>
    </row>
    <row r="94" spans="2:15" ht="15" customHeight="1" x14ac:dyDescent="0.2">
      <c r="B94" s="136"/>
      <c r="C94" s="160"/>
      <c r="D94" s="98" t="s">
        <v>18</v>
      </c>
      <c r="E94" s="34">
        <v>0.5</v>
      </c>
      <c r="F94" s="80">
        <v>1.1000000000000001</v>
      </c>
      <c r="G94" s="80">
        <v>2.1</v>
      </c>
      <c r="H94" s="80">
        <v>4.7</v>
      </c>
      <c r="I94" s="80">
        <v>2.9</v>
      </c>
      <c r="J94" s="80">
        <v>1.4</v>
      </c>
      <c r="K94" s="80">
        <v>0.4</v>
      </c>
      <c r="L94" s="35">
        <v>0.1</v>
      </c>
      <c r="M94" s="35">
        <v>0.7</v>
      </c>
      <c r="N94" s="35">
        <v>0.1</v>
      </c>
      <c r="O94" s="37">
        <v>9.3000000000000007</v>
      </c>
    </row>
    <row r="95" spans="2:15" ht="15" customHeight="1" x14ac:dyDescent="0.2">
      <c r="B95" s="136"/>
      <c r="C95" s="160"/>
      <c r="D95" s="98" t="s">
        <v>19</v>
      </c>
      <c r="E95" s="34">
        <v>1.2</v>
      </c>
      <c r="F95" s="80">
        <v>0.7</v>
      </c>
      <c r="G95" s="80">
        <v>1.2</v>
      </c>
      <c r="H95" s="80">
        <v>7.8</v>
      </c>
      <c r="I95" s="80">
        <v>3</v>
      </c>
      <c r="J95" s="80">
        <v>3.5</v>
      </c>
      <c r="K95" s="80">
        <v>1.2</v>
      </c>
      <c r="L95" s="35">
        <v>0.6</v>
      </c>
      <c r="M95" s="35">
        <v>0.1</v>
      </c>
      <c r="N95" s="35">
        <v>0.3</v>
      </c>
      <c r="O95" s="37">
        <v>11.8</v>
      </c>
    </row>
    <row r="96" spans="2:15" ht="15" customHeight="1" x14ac:dyDescent="0.2">
      <c r="B96" s="136"/>
      <c r="C96" s="160"/>
      <c r="D96" s="98" t="s">
        <v>20</v>
      </c>
      <c r="E96" s="34">
        <v>1.4</v>
      </c>
      <c r="F96" s="80">
        <v>1.8</v>
      </c>
      <c r="G96" s="80">
        <v>1.6</v>
      </c>
      <c r="H96" s="80">
        <v>7.5</v>
      </c>
      <c r="I96" s="80">
        <v>2.2999999999999998</v>
      </c>
      <c r="J96" s="80">
        <v>4.2</v>
      </c>
      <c r="K96" s="80">
        <v>0.9</v>
      </c>
      <c r="L96" s="35">
        <v>0.3</v>
      </c>
      <c r="M96" s="35">
        <v>0.1</v>
      </c>
      <c r="N96" s="35">
        <v>0.1</v>
      </c>
      <c r="O96" s="37">
        <v>12.8</v>
      </c>
    </row>
    <row r="97" spans="2:15" ht="15" customHeight="1" x14ac:dyDescent="0.2">
      <c r="B97" s="136"/>
      <c r="C97" s="160"/>
      <c r="D97" s="98" t="s">
        <v>21</v>
      </c>
      <c r="E97" s="34">
        <v>0.9</v>
      </c>
      <c r="F97" s="80">
        <v>2.5</v>
      </c>
      <c r="G97" s="80">
        <v>0.8</v>
      </c>
      <c r="H97" s="80">
        <v>7.5</v>
      </c>
      <c r="I97" s="80">
        <v>3.1</v>
      </c>
      <c r="J97" s="80">
        <v>3.9</v>
      </c>
      <c r="K97" s="80">
        <v>0.4</v>
      </c>
      <c r="L97" s="35">
        <v>0.3</v>
      </c>
      <c r="M97" s="35">
        <v>0.2</v>
      </c>
      <c r="N97" s="35">
        <v>0.2</v>
      </c>
      <c r="O97" s="37">
        <v>12.3</v>
      </c>
    </row>
    <row r="98" spans="2:15" ht="15" customHeight="1" x14ac:dyDescent="0.2">
      <c r="B98" s="136"/>
      <c r="C98" s="160"/>
      <c r="D98" s="98" t="s">
        <v>22</v>
      </c>
      <c r="E98" s="34">
        <v>0.8</v>
      </c>
      <c r="F98" s="80">
        <v>1.8</v>
      </c>
      <c r="G98" s="80">
        <v>2.7</v>
      </c>
      <c r="H98" s="80">
        <v>8.1999999999999993</v>
      </c>
      <c r="I98" s="80">
        <v>3.4</v>
      </c>
      <c r="J98" s="80">
        <v>4.2</v>
      </c>
      <c r="K98" s="80">
        <v>0.6</v>
      </c>
      <c r="L98" s="35">
        <v>0.3</v>
      </c>
      <c r="M98" s="35">
        <v>0.3</v>
      </c>
      <c r="N98" s="35">
        <v>0.2</v>
      </c>
      <c r="O98" s="37">
        <v>14.3</v>
      </c>
    </row>
    <row r="99" spans="2:15" ht="15" customHeight="1" x14ac:dyDescent="0.2">
      <c r="B99" s="136"/>
      <c r="C99" s="160"/>
      <c r="D99" s="98" t="s">
        <v>23</v>
      </c>
      <c r="E99" s="34">
        <v>1.3</v>
      </c>
      <c r="F99" s="80">
        <v>1.6</v>
      </c>
      <c r="G99" s="80">
        <v>3.6</v>
      </c>
      <c r="H99" s="80">
        <v>6.5</v>
      </c>
      <c r="I99" s="80">
        <v>3.6</v>
      </c>
      <c r="J99" s="80">
        <v>2.7</v>
      </c>
      <c r="K99" s="80">
        <v>0.3</v>
      </c>
      <c r="L99" s="35">
        <v>0.3</v>
      </c>
      <c r="M99" s="35">
        <v>0.3</v>
      </c>
      <c r="N99" s="35">
        <v>0.2</v>
      </c>
      <c r="O99" s="37">
        <v>13.8</v>
      </c>
    </row>
    <row r="100" spans="2:15" ht="15" customHeight="1" x14ac:dyDescent="0.2">
      <c r="B100" s="136"/>
      <c r="C100" s="160"/>
      <c r="D100" s="98" t="s">
        <v>24</v>
      </c>
      <c r="E100" s="34">
        <v>2.2999999999999998</v>
      </c>
      <c r="F100" s="80">
        <v>1.6</v>
      </c>
      <c r="G100" s="80">
        <v>5.2</v>
      </c>
      <c r="H100" s="80">
        <v>4.0999999999999996</v>
      </c>
      <c r="I100" s="80">
        <v>2.4</v>
      </c>
      <c r="J100" s="80">
        <v>1.3</v>
      </c>
      <c r="K100" s="80">
        <v>0.3</v>
      </c>
      <c r="L100" s="35">
        <v>0.2</v>
      </c>
      <c r="M100" s="35">
        <v>0.5</v>
      </c>
      <c r="N100" s="35">
        <v>0.2</v>
      </c>
      <c r="O100" s="37">
        <v>14.1</v>
      </c>
    </row>
    <row r="101" spans="2:15" ht="15" customHeight="1" x14ac:dyDescent="0.2">
      <c r="B101" s="136"/>
      <c r="C101" s="160"/>
      <c r="D101" s="98" t="s">
        <v>25</v>
      </c>
      <c r="E101" s="34">
        <v>1.2</v>
      </c>
      <c r="F101" s="80">
        <v>0.5</v>
      </c>
      <c r="G101" s="80">
        <v>4.9000000000000004</v>
      </c>
      <c r="H101" s="80">
        <v>2.5</v>
      </c>
      <c r="I101" s="80">
        <v>2.1</v>
      </c>
      <c r="J101" s="80">
        <v>0.4</v>
      </c>
      <c r="K101" s="80">
        <v>0.1</v>
      </c>
      <c r="L101" s="35">
        <v>0.3</v>
      </c>
      <c r="M101" s="35">
        <v>0</v>
      </c>
      <c r="N101" s="35">
        <v>0.1</v>
      </c>
      <c r="O101" s="37">
        <v>9.5</v>
      </c>
    </row>
    <row r="102" spans="2:15" ht="15" customHeight="1" x14ac:dyDescent="0.2">
      <c r="B102" s="136"/>
      <c r="C102" s="160"/>
      <c r="D102" s="98" t="s">
        <v>26</v>
      </c>
      <c r="E102" s="34">
        <v>2.1</v>
      </c>
      <c r="F102" s="80">
        <v>0.8</v>
      </c>
      <c r="G102" s="80">
        <v>3.2</v>
      </c>
      <c r="H102" s="80">
        <v>1.3</v>
      </c>
      <c r="I102" s="80">
        <v>0.8</v>
      </c>
      <c r="J102" s="80">
        <v>0.5</v>
      </c>
      <c r="K102" s="80" t="s">
        <v>174</v>
      </c>
      <c r="L102" s="35">
        <v>0.3</v>
      </c>
      <c r="M102" s="35">
        <v>0.3</v>
      </c>
      <c r="N102" s="35">
        <v>0.2</v>
      </c>
      <c r="O102" s="37">
        <v>8.3000000000000007</v>
      </c>
    </row>
    <row r="103" spans="2:15" ht="15" customHeight="1" x14ac:dyDescent="0.2">
      <c r="B103" s="136"/>
      <c r="C103" s="160"/>
      <c r="D103" s="98" t="s">
        <v>27</v>
      </c>
      <c r="E103" s="34">
        <v>2.8</v>
      </c>
      <c r="F103" s="80">
        <v>0.6</v>
      </c>
      <c r="G103" s="80">
        <v>2.7</v>
      </c>
      <c r="H103" s="80">
        <v>0.6</v>
      </c>
      <c r="I103" s="80">
        <v>0.6</v>
      </c>
      <c r="J103" s="80" t="s">
        <v>174</v>
      </c>
      <c r="K103" s="80" t="s">
        <v>174</v>
      </c>
      <c r="L103" s="35">
        <v>0.3</v>
      </c>
      <c r="M103" s="35">
        <v>0.4</v>
      </c>
      <c r="N103" s="35" t="s">
        <v>174</v>
      </c>
      <c r="O103" s="37">
        <v>7.4</v>
      </c>
    </row>
    <row r="104" spans="2:15" ht="15" customHeight="1" x14ac:dyDescent="0.2">
      <c r="B104" s="136"/>
      <c r="C104" s="160"/>
      <c r="D104" s="98" t="s">
        <v>28</v>
      </c>
      <c r="E104" s="34">
        <v>2.8</v>
      </c>
      <c r="F104" s="80">
        <v>0.5</v>
      </c>
      <c r="G104" s="80">
        <v>1.1000000000000001</v>
      </c>
      <c r="H104" s="80">
        <v>0.4</v>
      </c>
      <c r="I104" s="80">
        <v>0.2</v>
      </c>
      <c r="J104" s="80" t="s">
        <v>174</v>
      </c>
      <c r="K104" s="80">
        <v>0.2</v>
      </c>
      <c r="L104" s="35">
        <v>0.1</v>
      </c>
      <c r="M104" s="35">
        <v>0.2</v>
      </c>
      <c r="N104" s="35">
        <v>0.1</v>
      </c>
      <c r="O104" s="37">
        <v>5.0999999999999996</v>
      </c>
    </row>
    <row r="105" spans="2:15" ht="15" customHeight="1" x14ac:dyDescent="0.2">
      <c r="B105" s="136"/>
      <c r="C105" s="160"/>
      <c r="D105" s="98" t="s">
        <v>29</v>
      </c>
      <c r="E105" s="34">
        <v>5</v>
      </c>
      <c r="F105" s="80">
        <v>1.5</v>
      </c>
      <c r="G105" s="80">
        <v>1.5</v>
      </c>
      <c r="H105" s="80">
        <v>0.4</v>
      </c>
      <c r="I105" s="80">
        <v>0.2</v>
      </c>
      <c r="J105" s="80">
        <v>0.1</v>
      </c>
      <c r="K105" s="80" t="s">
        <v>174</v>
      </c>
      <c r="L105" s="35">
        <v>0.7</v>
      </c>
      <c r="M105" s="35">
        <v>0.3</v>
      </c>
      <c r="N105" s="35">
        <v>0</v>
      </c>
      <c r="O105" s="37">
        <v>9.4</v>
      </c>
    </row>
    <row r="106" spans="2:15" ht="15" customHeight="1" x14ac:dyDescent="0.2">
      <c r="B106" s="136"/>
      <c r="C106" s="161"/>
      <c r="D106" s="65" t="s">
        <v>9</v>
      </c>
      <c r="E106" s="57">
        <v>23.8</v>
      </c>
      <c r="F106" s="84">
        <v>21.5</v>
      </c>
      <c r="G106" s="84">
        <v>31.6</v>
      </c>
      <c r="H106" s="84">
        <v>82.6</v>
      </c>
      <c r="I106" s="84">
        <v>32.200000000000003</v>
      </c>
      <c r="J106" s="84">
        <v>40</v>
      </c>
      <c r="K106" s="84">
        <v>10.3</v>
      </c>
      <c r="L106" s="58">
        <v>5.5</v>
      </c>
      <c r="M106" s="58">
        <v>4</v>
      </c>
      <c r="N106" s="58">
        <v>3.4</v>
      </c>
      <c r="O106" s="59">
        <v>172.4</v>
      </c>
    </row>
    <row r="107" spans="2:15" ht="15" customHeight="1" x14ac:dyDescent="0.2">
      <c r="B107" s="136"/>
      <c r="C107" s="152" t="s">
        <v>9</v>
      </c>
      <c r="D107" s="101" t="s">
        <v>12</v>
      </c>
      <c r="E107" s="34" t="s">
        <v>174</v>
      </c>
      <c r="F107" s="80">
        <v>1.3</v>
      </c>
      <c r="G107" s="80" t="s">
        <v>174</v>
      </c>
      <c r="H107" s="80">
        <v>12.9</v>
      </c>
      <c r="I107" s="80">
        <v>4.3</v>
      </c>
      <c r="J107" s="80">
        <v>6.2</v>
      </c>
      <c r="K107" s="80">
        <v>2.4</v>
      </c>
      <c r="L107" s="35">
        <v>0.5</v>
      </c>
      <c r="M107" s="35">
        <v>0.4</v>
      </c>
      <c r="N107" s="35">
        <v>0.6</v>
      </c>
      <c r="O107" s="37">
        <v>15.8</v>
      </c>
    </row>
    <row r="108" spans="2:15" ht="15" customHeight="1" x14ac:dyDescent="0.2">
      <c r="B108" s="136"/>
      <c r="C108" s="160"/>
      <c r="D108" s="98" t="s">
        <v>13</v>
      </c>
      <c r="E108" s="34" t="s">
        <v>174</v>
      </c>
      <c r="F108" s="80">
        <v>1.8</v>
      </c>
      <c r="G108" s="80" t="s">
        <v>174</v>
      </c>
      <c r="H108" s="80">
        <v>11.5</v>
      </c>
      <c r="I108" s="80">
        <v>1.6</v>
      </c>
      <c r="J108" s="80">
        <v>7</v>
      </c>
      <c r="K108" s="80">
        <v>2.9</v>
      </c>
      <c r="L108" s="35">
        <v>0.2</v>
      </c>
      <c r="M108" s="35" t="s">
        <v>174</v>
      </c>
      <c r="N108" s="35">
        <v>0.4</v>
      </c>
      <c r="O108" s="37">
        <v>13.8</v>
      </c>
    </row>
    <row r="109" spans="2:15" ht="15" customHeight="1" x14ac:dyDescent="0.2">
      <c r="B109" s="136"/>
      <c r="C109" s="160"/>
      <c r="D109" s="98" t="s">
        <v>14</v>
      </c>
      <c r="E109" s="34" t="s">
        <v>174</v>
      </c>
      <c r="F109" s="80">
        <v>2</v>
      </c>
      <c r="G109" s="80" t="s">
        <v>174</v>
      </c>
      <c r="H109" s="80">
        <v>12.6</v>
      </c>
      <c r="I109" s="80">
        <v>3.1</v>
      </c>
      <c r="J109" s="80">
        <v>7</v>
      </c>
      <c r="K109" s="80">
        <v>2.5</v>
      </c>
      <c r="L109" s="35">
        <v>0.6</v>
      </c>
      <c r="M109" s="35" t="s">
        <v>174</v>
      </c>
      <c r="N109" s="35">
        <v>0.5</v>
      </c>
      <c r="O109" s="37">
        <v>15.7</v>
      </c>
    </row>
    <row r="110" spans="2:15" ht="15" customHeight="1" x14ac:dyDescent="0.2">
      <c r="B110" s="136"/>
      <c r="C110" s="160"/>
      <c r="D110" s="98" t="s">
        <v>15</v>
      </c>
      <c r="E110" s="34" t="s">
        <v>174</v>
      </c>
      <c r="F110" s="80">
        <v>2.9</v>
      </c>
      <c r="G110" s="80" t="s">
        <v>174</v>
      </c>
      <c r="H110" s="80">
        <v>11.9</v>
      </c>
      <c r="I110" s="80">
        <v>2.6</v>
      </c>
      <c r="J110" s="80">
        <v>8.1999999999999993</v>
      </c>
      <c r="K110" s="80">
        <v>1.1000000000000001</v>
      </c>
      <c r="L110" s="35">
        <v>0.6</v>
      </c>
      <c r="M110" s="35" t="s">
        <v>174</v>
      </c>
      <c r="N110" s="35">
        <v>0.5</v>
      </c>
      <c r="O110" s="37">
        <v>15.9</v>
      </c>
    </row>
    <row r="111" spans="2:15" ht="15" customHeight="1" x14ac:dyDescent="0.2">
      <c r="B111" s="136"/>
      <c r="C111" s="160"/>
      <c r="D111" s="98" t="s">
        <v>16</v>
      </c>
      <c r="E111" s="34">
        <v>0.7</v>
      </c>
      <c r="F111" s="80">
        <v>2.7</v>
      </c>
      <c r="G111" s="80">
        <v>0.6</v>
      </c>
      <c r="H111" s="80">
        <v>10</v>
      </c>
      <c r="I111" s="80">
        <v>2.5</v>
      </c>
      <c r="J111" s="80">
        <v>6.5</v>
      </c>
      <c r="K111" s="80">
        <v>1</v>
      </c>
      <c r="L111" s="35">
        <v>0.5</v>
      </c>
      <c r="M111" s="35">
        <v>0.1</v>
      </c>
      <c r="N111" s="35">
        <v>0.3</v>
      </c>
      <c r="O111" s="37">
        <v>14.9</v>
      </c>
    </row>
    <row r="112" spans="2:15" ht="15" customHeight="1" x14ac:dyDescent="0.2">
      <c r="B112" s="136"/>
      <c r="C112" s="160"/>
      <c r="D112" s="98" t="s">
        <v>17</v>
      </c>
      <c r="E112" s="34">
        <v>1.6</v>
      </c>
      <c r="F112" s="80">
        <v>2.4</v>
      </c>
      <c r="G112" s="80">
        <v>1</v>
      </c>
      <c r="H112" s="80">
        <v>8.8000000000000007</v>
      </c>
      <c r="I112" s="80">
        <v>3</v>
      </c>
      <c r="J112" s="80">
        <v>4.3</v>
      </c>
      <c r="K112" s="80">
        <v>1.6</v>
      </c>
      <c r="L112" s="35">
        <v>0.7</v>
      </c>
      <c r="M112" s="35">
        <v>0.4</v>
      </c>
      <c r="N112" s="35">
        <v>0.3</v>
      </c>
      <c r="O112" s="37">
        <v>15.3</v>
      </c>
    </row>
    <row r="113" spans="2:15" ht="15" customHeight="1" x14ac:dyDescent="0.2">
      <c r="B113" s="136"/>
      <c r="C113" s="160"/>
      <c r="D113" s="98" t="s">
        <v>18</v>
      </c>
      <c r="E113" s="34">
        <v>1.1000000000000001</v>
      </c>
      <c r="F113" s="80">
        <v>2.4</v>
      </c>
      <c r="G113" s="80">
        <v>3.1</v>
      </c>
      <c r="H113" s="80">
        <v>9.5</v>
      </c>
      <c r="I113" s="80">
        <v>4.8</v>
      </c>
      <c r="J113" s="80">
        <v>3.6</v>
      </c>
      <c r="K113" s="80">
        <v>1.1000000000000001</v>
      </c>
      <c r="L113" s="35">
        <v>0.6</v>
      </c>
      <c r="M113" s="35">
        <v>1.9</v>
      </c>
      <c r="N113" s="35">
        <v>0.4</v>
      </c>
      <c r="O113" s="37">
        <v>18.899999999999999</v>
      </c>
    </row>
    <row r="114" spans="2:15" ht="15" customHeight="1" x14ac:dyDescent="0.2">
      <c r="B114" s="136"/>
      <c r="C114" s="160"/>
      <c r="D114" s="98" t="s">
        <v>19</v>
      </c>
      <c r="E114" s="34">
        <v>2.7</v>
      </c>
      <c r="F114" s="80">
        <v>1.4</v>
      </c>
      <c r="G114" s="80">
        <v>3.4</v>
      </c>
      <c r="H114" s="80">
        <v>13.7</v>
      </c>
      <c r="I114" s="80">
        <v>6</v>
      </c>
      <c r="J114" s="80">
        <v>6.1</v>
      </c>
      <c r="K114" s="80">
        <v>1.6</v>
      </c>
      <c r="L114" s="35">
        <v>1</v>
      </c>
      <c r="M114" s="35">
        <v>0.6</v>
      </c>
      <c r="N114" s="35">
        <v>0.6</v>
      </c>
      <c r="O114" s="37">
        <v>23.3</v>
      </c>
    </row>
    <row r="115" spans="2:15" ht="15" customHeight="1" x14ac:dyDescent="0.2">
      <c r="B115" s="136"/>
      <c r="C115" s="160"/>
      <c r="D115" s="98" t="s">
        <v>20</v>
      </c>
      <c r="E115" s="34">
        <v>4.8</v>
      </c>
      <c r="F115" s="80">
        <v>3.3</v>
      </c>
      <c r="G115" s="80">
        <v>2.9</v>
      </c>
      <c r="H115" s="80">
        <v>14.7</v>
      </c>
      <c r="I115" s="80">
        <v>5</v>
      </c>
      <c r="J115" s="80">
        <v>8.1</v>
      </c>
      <c r="K115" s="80">
        <v>1.5</v>
      </c>
      <c r="L115" s="35">
        <v>0.4</v>
      </c>
      <c r="M115" s="35">
        <v>0.4</v>
      </c>
      <c r="N115" s="35">
        <v>0.4</v>
      </c>
      <c r="O115" s="37">
        <v>26.9</v>
      </c>
    </row>
    <row r="116" spans="2:15" ht="15" customHeight="1" x14ac:dyDescent="0.2">
      <c r="B116" s="136"/>
      <c r="C116" s="160"/>
      <c r="D116" s="98" t="s">
        <v>21</v>
      </c>
      <c r="E116" s="34">
        <v>4.5</v>
      </c>
      <c r="F116" s="80">
        <v>3.1</v>
      </c>
      <c r="G116" s="80">
        <v>2.4</v>
      </c>
      <c r="H116" s="80">
        <v>15</v>
      </c>
      <c r="I116" s="80">
        <v>5.7</v>
      </c>
      <c r="J116" s="80">
        <v>8.1</v>
      </c>
      <c r="K116" s="80">
        <v>1.2</v>
      </c>
      <c r="L116" s="35">
        <v>0.4</v>
      </c>
      <c r="M116" s="35">
        <v>0.6</v>
      </c>
      <c r="N116" s="35">
        <v>0.2</v>
      </c>
      <c r="O116" s="37">
        <v>26.2</v>
      </c>
    </row>
    <row r="117" spans="2:15" ht="15" customHeight="1" x14ac:dyDescent="0.2">
      <c r="B117" s="136"/>
      <c r="C117" s="160"/>
      <c r="D117" s="98" t="s">
        <v>22</v>
      </c>
      <c r="E117" s="34">
        <v>2.9</v>
      </c>
      <c r="F117" s="80">
        <v>2.7</v>
      </c>
      <c r="G117" s="80">
        <v>4.3</v>
      </c>
      <c r="H117" s="80">
        <v>16.8</v>
      </c>
      <c r="I117" s="80">
        <v>6.3</v>
      </c>
      <c r="J117" s="80">
        <v>9</v>
      </c>
      <c r="K117" s="80">
        <v>1.5</v>
      </c>
      <c r="L117" s="35">
        <v>0.4</v>
      </c>
      <c r="M117" s="35">
        <v>1.3</v>
      </c>
      <c r="N117" s="35">
        <v>0.3</v>
      </c>
      <c r="O117" s="37">
        <v>28.6</v>
      </c>
    </row>
    <row r="118" spans="2:15" ht="15" customHeight="1" x14ac:dyDescent="0.2">
      <c r="B118" s="136"/>
      <c r="C118" s="160"/>
      <c r="D118" s="98" t="s">
        <v>23</v>
      </c>
      <c r="E118" s="34">
        <v>2.6</v>
      </c>
      <c r="F118" s="80">
        <v>2.6</v>
      </c>
      <c r="G118" s="80">
        <v>5.9</v>
      </c>
      <c r="H118" s="80">
        <v>14.8</v>
      </c>
      <c r="I118" s="80">
        <v>8.1999999999999993</v>
      </c>
      <c r="J118" s="80">
        <v>5.4</v>
      </c>
      <c r="K118" s="80">
        <v>1.3</v>
      </c>
      <c r="L118" s="35">
        <v>0.8</v>
      </c>
      <c r="M118" s="35">
        <v>1</v>
      </c>
      <c r="N118" s="35">
        <v>0.4</v>
      </c>
      <c r="O118" s="37">
        <v>28.1</v>
      </c>
    </row>
    <row r="119" spans="2:15" ht="15" customHeight="1" x14ac:dyDescent="0.2">
      <c r="B119" s="136"/>
      <c r="C119" s="160"/>
      <c r="D119" s="98" t="s">
        <v>24</v>
      </c>
      <c r="E119" s="34">
        <v>4.4000000000000004</v>
      </c>
      <c r="F119" s="80">
        <v>2.2999999999999998</v>
      </c>
      <c r="G119" s="80">
        <v>10.1</v>
      </c>
      <c r="H119" s="80">
        <v>9.6</v>
      </c>
      <c r="I119" s="80">
        <v>5.6</v>
      </c>
      <c r="J119" s="80">
        <v>3.5</v>
      </c>
      <c r="K119" s="80">
        <v>0.5</v>
      </c>
      <c r="L119" s="35">
        <v>0.4</v>
      </c>
      <c r="M119" s="35">
        <v>1.1000000000000001</v>
      </c>
      <c r="N119" s="35">
        <v>0.4</v>
      </c>
      <c r="O119" s="37">
        <v>28.4</v>
      </c>
    </row>
    <row r="120" spans="2:15" ht="15" customHeight="1" x14ac:dyDescent="0.2">
      <c r="B120" s="136"/>
      <c r="C120" s="160"/>
      <c r="D120" s="98" t="s">
        <v>25</v>
      </c>
      <c r="E120" s="34">
        <v>3.9</v>
      </c>
      <c r="F120" s="80">
        <v>0.9</v>
      </c>
      <c r="G120" s="80">
        <v>10.3</v>
      </c>
      <c r="H120" s="80">
        <v>5.5</v>
      </c>
      <c r="I120" s="80">
        <v>4</v>
      </c>
      <c r="J120" s="80">
        <v>1.3</v>
      </c>
      <c r="K120" s="80">
        <v>0.1</v>
      </c>
      <c r="L120" s="35">
        <v>0.3</v>
      </c>
      <c r="M120" s="35">
        <v>0.7</v>
      </c>
      <c r="N120" s="35">
        <v>0.3</v>
      </c>
      <c r="O120" s="37">
        <v>21.8</v>
      </c>
    </row>
    <row r="121" spans="2:15" ht="15" customHeight="1" x14ac:dyDescent="0.2">
      <c r="B121" s="136"/>
      <c r="C121" s="160"/>
      <c r="D121" s="98" t="s">
        <v>26</v>
      </c>
      <c r="E121" s="34">
        <v>3.7</v>
      </c>
      <c r="F121" s="80">
        <v>1.5</v>
      </c>
      <c r="G121" s="80">
        <v>7.8</v>
      </c>
      <c r="H121" s="80">
        <v>2.7</v>
      </c>
      <c r="I121" s="80">
        <v>1.8</v>
      </c>
      <c r="J121" s="80">
        <v>0.9</v>
      </c>
      <c r="K121" s="80" t="s">
        <v>174</v>
      </c>
      <c r="L121" s="35">
        <v>0.7</v>
      </c>
      <c r="M121" s="35">
        <v>0.5</v>
      </c>
      <c r="N121" s="35">
        <v>0.3</v>
      </c>
      <c r="O121" s="37">
        <v>17.3</v>
      </c>
    </row>
    <row r="122" spans="2:15" ht="15" customHeight="1" x14ac:dyDescent="0.2">
      <c r="B122" s="136"/>
      <c r="C122" s="160"/>
      <c r="D122" s="98" t="s">
        <v>27</v>
      </c>
      <c r="E122" s="34">
        <v>3.8</v>
      </c>
      <c r="F122" s="80">
        <v>1</v>
      </c>
      <c r="G122" s="80">
        <v>5.8</v>
      </c>
      <c r="H122" s="80">
        <v>2</v>
      </c>
      <c r="I122" s="80">
        <v>1.7</v>
      </c>
      <c r="J122" s="80">
        <v>0.2</v>
      </c>
      <c r="K122" s="80">
        <v>0.1</v>
      </c>
      <c r="L122" s="35">
        <v>0.4</v>
      </c>
      <c r="M122" s="35">
        <v>0.6</v>
      </c>
      <c r="N122" s="35">
        <v>0.4</v>
      </c>
      <c r="O122" s="37">
        <v>14.1</v>
      </c>
    </row>
    <row r="123" spans="2:15" ht="15" customHeight="1" x14ac:dyDescent="0.2">
      <c r="B123" s="136"/>
      <c r="C123" s="160"/>
      <c r="D123" s="98" t="s">
        <v>28</v>
      </c>
      <c r="E123" s="34">
        <v>3.4</v>
      </c>
      <c r="F123" s="80">
        <v>0.7</v>
      </c>
      <c r="G123" s="80">
        <v>2.1</v>
      </c>
      <c r="H123" s="80">
        <v>0.6</v>
      </c>
      <c r="I123" s="80">
        <v>0.4</v>
      </c>
      <c r="J123" s="80" t="s">
        <v>174</v>
      </c>
      <c r="K123" s="80">
        <v>0.2</v>
      </c>
      <c r="L123" s="35">
        <v>0.1</v>
      </c>
      <c r="M123" s="35">
        <v>0.2</v>
      </c>
      <c r="N123" s="35">
        <v>0.1</v>
      </c>
      <c r="O123" s="37">
        <v>7.2</v>
      </c>
    </row>
    <row r="124" spans="2:15" ht="15" customHeight="1" x14ac:dyDescent="0.2">
      <c r="B124" s="136"/>
      <c r="C124" s="160"/>
      <c r="D124" s="98" t="s">
        <v>29</v>
      </c>
      <c r="E124" s="34">
        <v>6.1</v>
      </c>
      <c r="F124" s="80">
        <v>2.1</v>
      </c>
      <c r="G124" s="80">
        <v>4.0999999999999996</v>
      </c>
      <c r="H124" s="80">
        <v>0.9</v>
      </c>
      <c r="I124" s="80">
        <v>0.5</v>
      </c>
      <c r="J124" s="80">
        <v>0.3</v>
      </c>
      <c r="K124" s="80">
        <v>0.2</v>
      </c>
      <c r="L124" s="35">
        <v>0.9</v>
      </c>
      <c r="M124" s="35">
        <v>0.7</v>
      </c>
      <c r="N124" s="35">
        <v>0</v>
      </c>
      <c r="O124" s="37">
        <v>14.9</v>
      </c>
    </row>
    <row r="125" spans="2:15" ht="15" customHeight="1" x14ac:dyDescent="0.2">
      <c r="B125" s="138"/>
      <c r="C125" s="162"/>
      <c r="D125" s="102" t="s">
        <v>9</v>
      </c>
      <c r="E125" s="103">
        <v>46.2</v>
      </c>
      <c r="F125" s="104">
        <v>37.1</v>
      </c>
      <c r="G125" s="104">
        <v>63.8</v>
      </c>
      <c r="H125" s="104">
        <v>173.5</v>
      </c>
      <c r="I125" s="104">
        <v>67.099999999999994</v>
      </c>
      <c r="J125" s="104">
        <v>85.6</v>
      </c>
      <c r="K125" s="104">
        <v>20.8</v>
      </c>
      <c r="L125" s="105">
        <v>9.6</v>
      </c>
      <c r="M125" s="105">
        <v>10.4</v>
      </c>
      <c r="N125" s="105">
        <v>6.6</v>
      </c>
      <c r="O125" s="106">
        <v>347.2</v>
      </c>
    </row>
    <row r="126" spans="2:15" ht="15" customHeight="1" x14ac:dyDescent="0.2">
      <c r="B126" s="145" t="s">
        <v>108</v>
      </c>
      <c r="C126" s="158" t="s">
        <v>10</v>
      </c>
      <c r="D126" s="97" t="s">
        <v>12</v>
      </c>
      <c r="E126" s="21" t="s">
        <v>174</v>
      </c>
      <c r="F126" s="77">
        <v>0.6</v>
      </c>
      <c r="G126" s="77" t="s">
        <v>174</v>
      </c>
      <c r="H126" s="77">
        <v>5.5</v>
      </c>
      <c r="I126" s="77">
        <v>2.8</v>
      </c>
      <c r="J126" s="77">
        <v>2.8</v>
      </c>
      <c r="K126" s="77" t="s">
        <v>174</v>
      </c>
      <c r="L126" s="22" t="s">
        <v>174</v>
      </c>
      <c r="M126" s="22" t="s">
        <v>174</v>
      </c>
      <c r="N126" s="22">
        <v>0.4</v>
      </c>
      <c r="O126" s="27">
        <v>6.6</v>
      </c>
    </row>
    <row r="127" spans="2:15" ht="15" customHeight="1" x14ac:dyDescent="0.2">
      <c r="B127" s="136"/>
      <c r="C127" s="160"/>
      <c r="D127" s="98" t="s">
        <v>13</v>
      </c>
      <c r="E127" s="34" t="s">
        <v>174</v>
      </c>
      <c r="F127" s="80">
        <v>0.6</v>
      </c>
      <c r="G127" s="80" t="s">
        <v>174</v>
      </c>
      <c r="H127" s="80">
        <v>6.8</v>
      </c>
      <c r="I127" s="80">
        <v>1.8</v>
      </c>
      <c r="J127" s="80">
        <v>4.5</v>
      </c>
      <c r="K127" s="80">
        <v>0.4</v>
      </c>
      <c r="L127" s="35">
        <v>1.1000000000000001</v>
      </c>
      <c r="M127" s="35" t="s">
        <v>174</v>
      </c>
      <c r="N127" s="35" t="s">
        <v>174</v>
      </c>
      <c r="O127" s="37">
        <v>8.5</v>
      </c>
    </row>
    <row r="128" spans="2:15" ht="15" customHeight="1" x14ac:dyDescent="0.2">
      <c r="B128" s="136"/>
      <c r="C128" s="160"/>
      <c r="D128" s="98" t="s">
        <v>14</v>
      </c>
      <c r="E128" s="34" t="s">
        <v>174</v>
      </c>
      <c r="F128" s="80">
        <v>1.2</v>
      </c>
      <c r="G128" s="80" t="s">
        <v>174</v>
      </c>
      <c r="H128" s="80">
        <v>9</v>
      </c>
      <c r="I128" s="80">
        <v>1.9</v>
      </c>
      <c r="J128" s="80">
        <v>5.0999999999999996</v>
      </c>
      <c r="K128" s="80">
        <v>2</v>
      </c>
      <c r="L128" s="35">
        <v>0.8</v>
      </c>
      <c r="M128" s="35" t="s">
        <v>174</v>
      </c>
      <c r="N128" s="35">
        <v>0.1</v>
      </c>
      <c r="O128" s="37">
        <v>11.1</v>
      </c>
    </row>
    <row r="129" spans="2:15" ht="15" customHeight="1" x14ac:dyDescent="0.2">
      <c r="B129" s="136"/>
      <c r="C129" s="160"/>
      <c r="D129" s="98" t="s">
        <v>15</v>
      </c>
      <c r="E129" s="34" t="s">
        <v>174</v>
      </c>
      <c r="F129" s="80">
        <v>2.2000000000000002</v>
      </c>
      <c r="G129" s="80" t="s">
        <v>174</v>
      </c>
      <c r="H129" s="80">
        <v>5.2</v>
      </c>
      <c r="I129" s="80">
        <v>1</v>
      </c>
      <c r="J129" s="80">
        <v>4</v>
      </c>
      <c r="K129" s="80">
        <v>0.2</v>
      </c>
      <c r="L129" s="35">
        <v>0.5</v>
      </c>
      <c r="M129" s="35" t="s">
        <v>174</v>
      </c>
      <c r="N129" s="35">
        <v>0</v>
      </c>
      <c r="O129" s="37">
        <v>8</v>
      </c>
    </row>
    <row r="130" spans="2:15" ht="15" customHeight="1" x14ac:dyDescent="0.2">
      <c r="B130" s="136"/>
      <c r="C130" s="160"/>
      <c r="D130" s="98" t="s">
        <v>16</v>
      </c>
      <c r="E130" s="34">
        <v>0.2</v>
      </c>
      <c r="F130" s="80">
        <v>1.8</v>
      </c>
      <c r="G130" s="80" t="s">
        <v>174</v>
      </c>
      <c r="H130" s="80">
        <v>5.7</v>
      </c>
      <c r="I130" s="80">
        <v>2.8</v>
      </c>
      <c r="J130" s="80">
        <v>2.9</v>
      </c>
      <c r="K130" s="80" t="s">
        <v>174</v>
      </c>
      <c r="L130" s="35">
        <v>0.7</v>
      </c>
      <c r="M130" s="35">
        <v>0.4</v>
      </c>
      <c r="N130" s="35" t="s">
        <v>174</v>
      </c>
      <c r="O130" s="37">
        <v>8.8000000000000007</v>
      </c>
    </row>
    <row r="131" spans="2:15" ht="15" customHeight="1" x14ac:dyDescent="0.2">
      <c r="B131" s="136"/>
      <c r="C131" s="160"/>
      <c r="D131" s="98" t="s">
        <v>17</v>
      </c>
      <c r="E131" s="34">
        <v>1.8</v>
      </c>
      <c r="F131" s="80">
        <v>1.1000000000000001</v>
      </c>
      <c r="G131" s="80">
        <v>0.6</v>
      </c>
      <c r="H131" s="80">
        <v>7</v>
      </c>
      <c r="I131" s="80">
        <v>2.8</v>
      </c>
      <c r="J131" s="80">
        <v>2.7</v>
      </c>
      <c r="K131" s="80">
        <v>1.6</v>
      </c>
      <c r="L131" s="35">
        <v>0.7</v>
      </c>
      <c r="M131" s="35">
        <v>0.5</v>
      </c>
      <c r="N131" s="35">
        <v>0.2</v>
      </c>
      <c r="O131" s="37">
        <v>11.8</v>
      </c>
    </row>
    <row r="132" spans="2:15" ht="15" customHeight="1" x14ac:dyDescent="0.2">
      <c r="B132" s="136"/>
      <c r="C132" s="160"/>
      <c r="D132" s="98" t="s">
        <v>18</v>
      </c>
      <c r="E132" s="34">
        <v>1.3</v>
      </c>
      <c r="F132" s="80">
        <v>1.5</v>
      </c>
      <c r="G132" s="80">
        <v>1.4</v>
      </c>
      <c r="H132" s="80">
        <v>4.3</v>
      </c>
      <c r="I132" s="80">
        <v>1.8</v>
      </c>
      <c r="J132" s="80">
        <v>1.9</v>
      </c>
      <c r="K132" s="80">
        <v>0.6</v>
      </c>
      <c r="L132" s="35">
        <v>1.3</v>
      </c>
      <c r="M132" s="35">
        <v>0.5</v>
      </c>
      <c r="N132" s="35" t="s">
        <v>174</v>
      </c>
      <c r="O132" s="37">
        <v>10.199999999999999</v>
      </c>
    </row>
    <row r="133" spans="2:15" ht="15" customHeight="1" x14ac:dyDescent="0.2">
      <c r="B133" s="136"/>
      <c r="C133" s="160"/>
      <c r="D133" s="98" t="s">
        <v>19</v>
      </c>
      <c r="E133" s="34">
        <v>0.7</v>
      </c>
      <c r="F133" s="80">
        <v>2.1</v>
      </c>
      <c r="G133" s="80">
        <v>1.2</v>
      </c>
      <c r="H133" s="80">
        <v>6</v>
      </c>
      <c r="I133" s="80">
        <v>3.6</v>
      </c>
      <c r="J133" s="80">
        <v>2.1</v>
      </c>
      <c r="K133" s="80">
        <v>0.2</v>
      </c>
      <c r="L133" s="35">
        <v>0.9</v>
      </c>
      <c r="M133" s="35">
        <v>0.3</v>
      </c>
      <c r="N133" s="35">
        <v>0.2</v>
      </c>
      <c r="O133" s="37">
        <v>11.5</v>
      </c>
    </row>
    <row r="134" spans="2:15" ht="15" customHeight="1" x14ac:dyDescent="0.2">
      <c r="B134" s="136"/>
      <c r="C134" s="160"/>
      <c r="D134" s="98" t="s">
        <v>20</v>
      </c>
      <c r="E134" s="34">
        <v>3.4</v>
      </c>
      <c r="F134" s="80">
        <v>1.7</v>
      </c>
      <c r="G134" s="80">
        <v>2.7</v>
      </c>
      <c r="H134" s="80">
        <v>8.3000000000000007</v>
      </c>
      <c r="I134" s="80">
        <v>4.0999999999999996</v>
      </c>
      <c r="J134" s="80">
        <v>4.2</v>
      </c>
      <c r="K134" s="80" t="s">
        <v>174</v>
      </c>
      <c r="L134" s="35">
        <v>1.1000000000000001</v>
      </c>
      <c r="M134" s="35">
        <v>0.7</v>
      </c>
      <c r="N134" s="35">
        <v>0.4</v>
      </c>
      <c r="O134" s="37">
        <v>18.2</v>
      </c>
    </row>
    <row r="135" spans="2:15" ht="15" customHeight="1" x14ac:dyDescent="0.2">
      <c r="B135" s="136"/>
      <c r="C135" s="160"/>
      <c r="D135" s="98" t="s">
        <v>21</v>
      </c>
      <c r="E135" s="34">
        <v>2.9</v>
      </c>
      <c r="F135" s="80">
        <v>0.5</v>
      </c>
      <c r="G135" s="80">
        <v>1.5</v>
      </c>
      <c r="H135" s="80">
        <v>12.2</v>
      </c>
      <c r="I135" s="80">
        <v>5.0999999999999996</v>
      </c>
      <c r="J135" s="80">
        <v>5.9</v>
      </c>
      <c r="K135" s="80">
        <v>1.2</v>
      </c>
      <c r="L135" s="35" t="s">
        <v>174</v>
      </c>
      <c r="M135" s="35">
        <v>1.1000000000000001</v>
      </c>
      <c r="N135" s="35">
        <v>0.1</v>
      </c>
      <c r="O135" s="37">
        <v>18.2</v>
      </c>
    </row>
    <row r="136" spans="2:15" ht="15" customHeight="1" x14ac:dyDescent="0.2">
      <c r="B136" s="136"/>
      <c r="C136" s="160"/>
      <c r="D136" s="98" t="s">
        <v>22</v>
      </c>
      <c r="E136" s="34">
        <v>3</v>
      </c>
      <c r="F136" s="80">
        <v>2.7</v>
      </c>
      <c r="G136" s="80">
        <v>2.6</v>
      </c>
      <c r="H136" s="80">
        <v>10.9</v>
      </c>
      <c r="I136" s="80">
        <v>5.9</v>
      </c>
      <c r="J136" s="80">
        <v>4.7</v>
      </c>
      <c r="K136" s="80">
        <v>0.2</v>
      </c>
      <c r="L136" s="35">
        <v>0.9</v>
      </c>
      <c r="M136" s="35">
        <v>0.1</v>
      </c>
      <c r="N136" s="35">
        <v>0.1</v>
      </c>
      <c r="O136" s="37">
        <v>20.399999999999999</v>
      </c>
    </row>
    <row r="137" spans="2:15" ht="15" customHeight="1" x14ac:dyDescent="0.2">
      <c r="B137" s="136"/>
      <c r="C137" s="160"/>
      <c r="D137" s="98" t="s">
        <v>23</v>
      </c>
      <c r="E137" s="34">
        <v>3.4</v>
      </c>
      <c r="F137" s="80">
        <v>2.4</v>
      </c>
      <c r="G137" s="80">
        <v>4.2</v>
      </c>
      <c r="H137" s="80">
        <v>7.8</v>
      </c>
      <c r="I137" s="80">
        <v>4.9000000000000004</v>
      </c>
      <c r="J137" s="80">
        <v>2.6</v>
      </c>
      <c r="K137" s="80">
        <v>0.4</v>
      </c>
      <c r="L137" s="35">
        <v>2.2000000000000002</v>
      </c>
      <c r="M137" s="35">
        <v>0.4</v>
      </c>
      <c r="N137" s="35">
        <v>0.2</v>
      </c>
      <c r="O137" s="37">
        <v>20.5</v>
      </c>
    </row>
    <row r="138" spans="2:15" ht="15" customHeight="1" x14ac:dyDescent="0.2">
      <c r="B138" s="136"/>
      <c r="C138" s="160"/>
      <c r="D138" s="98" t="s">
        <v>24</v>
      </c>
      <c r="E138" s="34">
        <v>2</v>
      </c>
      <c r="F138" s="80">
        <v>2</v>
      </c>
      <c r="G138" s="80">
        <v>6</v>
      </c>
      <c r="H138" s="80">
        <v>6.9</v>
      </c>
      <c r="I138" s="80">
        <v>3.6</v>
      </c>
      <c r="J138" s="80">
        <v>2.6</v>
      </c>
      <c r="K138" s="80">
        <v>0.7</v>
      </c>
      <c r="L138" s="35">
        <v>0.4</v>
      </c>
      <c r="M138" s="35">
        <v>0.1</v>
      </c>
      <c r="N138" s="35" t="s">
        <v>174</v>
      </c>
      <c r="O138" s="37">
        <v>17.5</v>
      </c>
    </row>
    <row r="139" spans="2:15" ht="15" customHeight="1" x14ac:dyDescent="0.2">
      <c r="B139" s="136"/>
      <c r="C139" s="160"/>
      <c r="D139" s="98" t="s">
        <v>25</v>
      </c>
      <c r="E139" s="34">
        <v>0.9</v>
      </c>
      <c r="F139" s="80">
        <v>0.8</v>
      </c>
      <c r="G139" s="80">
        <v>5.4</v>
      </c>
      <c r="H139" s="80">
        <v>2.1</v>
      </c>
      <c r="I139" s="80">
        <v>1.9</v>
      </c>
      <c r="J139" s="80">
        <v>0.2</v>
      </c>
      <c r="K139" s="80" t="s">
        <v>174</v>
      </c>
      <c r="L139" s="35">
        <v>0.4</v>
      </c>
      <c r="M139" s="35" t="s">
        <v>174</v>
      </c>
      <c r="N139" s="35">
        <v>0.7</v>
      </c>
      <c r="O139" s="37">
        <v>10.3</v>
      </c>
    </row>
    <row r="140" spans="2:15" ht="15" customHeight="1" x14ac:dyDescent="0.2">
      <c r="B140" s="136"/>
      <c r="C140" s="160"/>
      <c r="D140" s="98" t="s">
        <v>26</v>
      </c>
      <c r="E140" s="34">
        <v>1.8</v>
      </c>
      <c r="F140" s="80">
        <v>0.8</v>
      </c>
      <c r="G140" s="80">
        <v>5.5</v>
      </c>
      <c r="H140" s="80">
        <v>1.6</v>
      </c>
      <c r="I140" s="80">
        <v>1.6</v>
      </c>
      <c r="J140" s="80" t="s">
        <v>174</v>
      </c>
      <c r="K140" s="80" t="s">
        <v>174</v>
      </c>
      <c r="L140" s="35">
        <v>0.4</v>
      </c>
      <c r="M140" s="35">
        <v>0.3</v>
      </c>
      <c r="N140" s="35">
        <v>0.6</v>
      </c>
      <c r="O140" s="37">
        <v>10.9</v>
      </c>
    </row>
    <row r="141" spans="2:15" ht="15" customHeight="1" x14ac:dyDescent="0.2">
      <c r="B141" s="136"/>
      <c r="C141" s="160"/>
      <c r="D141" s="98" t="s">
        <v>27</v>
      </c>
      <c r="E141" s="34">
        <v>2.5</v>
      </c>
      <c r="F141" s="80" t="s">
        <v>174</v>
      </c>
      <c r="G141" s="80">
        <v>5.9</v>
      </c>
      <c r="H141" s="80">
        <v>1</v>
      </c>
      <c r="I141" s="80">
        <v>1</v>
      </c>
      <c r="J141" s="80" t="s">
        <v>174</v>
      </c>
      <c r="K141" s="80" t="s">
        <v>174</v>
      </c>
      <c r="L141" s="35">
        <v>0.1</v>
      </c>
      <c r="M141" s="35">
        <v>0.1</v>
      </c>
      <c r="N141" s="35">
        <v>0.1</v>
      </c>
      <c r="O141" s="37">
        <v>9.8000000000000007</v>
      </c>
    </row>
    <row r="142" spans="2:15" ht="15" customHeight="1" x14ac:dyDescent="0.2">
      <c r="B142" s="136"/>
      <c r="C142" s="160"/>
      <c r="D142" s="98" t="s">
        <v>28</v>
      </c>
      <c r="E142" s="34">
        <v>0.6</v>
      </c>
      <c r="F142" s="80">
        <v>1.1000000000000001</v>
      </c>
      <c r="G142" s="80">
        <v>2.7</v>
      </c>
      <c r="H142" s="80">
        <v>2.1</v>
      </c>
      <c r="I142" s="80">
        <v>2.1</v>
      </c>
      <c r="J142" s="80" t="s">
        <v>174</v>
      </c>
      <c r="K142" s="80" t="s">
        <v>174</v>
      </c>
      <c r="L142" s="35" t="s">
        <v>174</v>
      </c>
      <c r="M142" s="35" t="s">
        <v>174</v>
      </c>
      <c r="N142" s="35">
        <v>0.2</v>
      </c>
      <c r="O142" s="37">
        <v>6.6</v>
      </c>
    </row>
    <row r="143" spans="2:15" ht="15" customHeight="1" x14ac:dyDescent="0.2">
      <c r="B143" s="136"/>
      <c r="C143" s="160"/>
      <c r="D143" s="98" t="s">
        <v>29</v>
      </c>
      <c r="E143" s="34">
        <v>2.8</v>
      </c>
      <c r="F143" s="80">
        <v>0.8</v>
      </c>
      <c r="G143" s="80">
        <v>4.5999999999999996</v>
      </c>
      <c r="H143" s="80">
        <v>1.7</v>
      </c>
      <c r="I143" s="80">
        <v>1.5</v>
      </c>
      <c r="J143" s="80">
        <v>0.2</v>
      </c>
      <c r="K143" s="80" t="s">
        <v>174</v>
      </c>
      <c r="L143" s="35">
        <v>0.6</v>
      </c>
      <c r="M143" s="35" t="s">
        <v>174</v>
      </c>
      <c r="N143" s="35" t="s">
        <v>174</v>
      </c>
      <c r="O143" s="37">
        <v>10.5</v>
      </c>
    </row>
    <row r="144" spans="2:15" ht="15" customHeight="1" x14ac:dyDescent="0.2">
      <c r="B144" s="136"/>
      <c r="C144" s="160"/>
      <c r="D144" s="99" t="s">
        <v>9</v>
      </c>
      <c r="E144" s="43">
        <v>27.2</v>
      </c>
      <c r="F144" s="86">
        <v>23.9</v>
      </c>
      <c r="G144" s="86">
        <v>44.5</v>
      </c>
      <c r="H144" s="86">
        <v>104.1</v>
      </c>
      <c r="I144" s="86">
        <v>50.2</v>
      </c>
      <c r="J144" s="86">
        <v>46.3</v>
      </c>
      <c r="K144" s="86">
        <v>7.6</v>
      </c>
      <c r="L144" s="44">
        <v>12</v>
      </c>
      <c r="M144" s="44">
        <v>4.4000000000000004</v>
      </c>
      <c r="N144" s="44">
        <v>3.2</v>
      </c>
      <c r="O144" s="45">
        <v>219.4</v>
      </c>
    </row>
    <row r="145" spans="2:15" ht="15" customHeight="1" x14ac:dyDescent="0.2">
      <c r="B145" s="136"/>
      <c r="C145" s="159" t="s">
        <v>11</v>
      </c>
      <c r="D145" s="100" t="s">
        <v>12</v>
      </c>
      <c r="E145" s="47" t="s">
        <v>174</v>
      </c>
      <c r="F145" s="85">
        <v>0.2</v>
      </c>
      <c r="G145" s="85" t="s">
        <v>174</v>
      </c>
      <c r="H145" s="85">
        <v>3.5</v>
      </c>
      <c r="I145" s="85">
        <v>1.5</v>
      </c>
      <c r="J145" s="85">
        <v>1.6</v>
      </c>
      <c r="K145" s="85">
        <v>0.4</v>
      </c>
      <c r="L145" s="48">
        <v>0.3</v>
      </c>
      <c r="M145" s="48" t="s">
        <v>174</v>
      </c>
      <c r="N145" s="48">
        <v>0.6</v>
      </c>
      <c r="O145" s="49">
        <v>4.5999999999999996</v>
      </c>
    </row>
    <row r="146" spans="2:15" ht="15" customHeight="1" x14ac:dyDescent="0.2">
      <c r="B146" s="136"/>
      <c r="C146" s="160"/>
      <c r="D146" s="98" t="s">
        <v>13</v>
      </c>
      <c r="E146" s="34" t="s">
        <v>174</v>
      </c>
      <c r="F146" s="80">
        <v>1.3</v>
      </c>
      <c r="G146" s="80" t="s">
        <v>174</v>
      </c>
      <c r="H146" s="80">
        <v>7.1</v>
      </c>
      <c r="I146" s="80">
        <v>2.4</v>
      </c>
      <c r="J146" s="80">
        <v>4.3</v>
      </c>
      <c r="K146" s="80">
        <v>0.4</v>
      </c>
      <c r="L146" s="35">
        <v>0.5</v>
      </c>
      <c r="M146" s="35" t="s">
        <v>174</v>
      </c>
      <c r="N146" s="35">
        <v>0.4</v>
      </c>
      <c r="O146" s="37">
        <v>9.3000000000000007</v>
      </c>
    </row>
    <row r="147" spans="2:15" ht="15" customHeight="1" x14ac:dyDescent="0.2">
      <c r="B147" s="136"/>
      <c r="C147" s="160"/>
      <c r="D147" s="98" t="s">
        <v>14</v>
      </c>
      <c r="E147" s="34" t="s">
        <v>174</v>
      </c>
      <c r="F147" s="80">
        <v>1.3</v>
      </c>
      <c r="G147" s="80" t="s">
        <v>174</v>
      </c>
      <c r="H147" s="80">
        <v>6.1</v>
      </c>
      <c r="I147" s="80">
        <v>1.3</v>
      </c>
      <c r="J147" s="80">
        <v>4.4000000000000004</v>
      </c>
      <c r="K147" s="80">
        <v>0.5</v>
      </c>
      <c r="L147" s="35" t="s">
        <v>174</v>
      </c>
      <c r="M147" s="35" t="s">
        <v>174</v>
      </c>
      <c r="N147" s="35">
        <v>0.4</v>
      </c>
      <c r="O147" s="37">
        <v>7.9</v>
      </c>
    </row>
    <row r="148" spans="2:15" ht="15" customHeight="1" x14ac:dyDescent="0.2">
      <c r="B148" s="136"/>
      <c r="C148" s="160"/>
      <c r="D148" s="98" t="s">
        <v>15</v>
      </c>
      <c r="E148" s="34" t="s">
        <v>174</v>
      </c>
      <c r="F148" s="80">
        <v>1.7</v>
      </c>
      <c r="G148" s="80" t="s">
        <v>174</v>
      </c>
      <c r="H148" s="80">
        <v>8.3000000000000007</v>
      </c>
      <c r="I148" s="80">
        <v>1.9</v>
      </c>
      <c r="J148" s="80">
        <v>5.7</v>
      </c>
      <c r="K148" s="80">
        <v>0.7</v>
      </c>
      <c r="L148" s="35">
        <v>0.2</v>
      </c>
      <c r="M148" s="35" t="s">
        <v>174</v>
      </c>
      <c r="N148" s="35">
        <v>0.3</v>
      </c>
      <c r="O148" s="37">
        <v>10.5</v>
      </c>
    </row>
    <row r="149" spans="2:15" ht="15" customHeight="1" x14ac:dyDescent="0.2">
      <c r="B149" s="136"/>
      <c r="C149" s="160"/>
      <c r="D149" s="98" t="s">
        <v>16</v>
      </c>
      <c r="E149" s="34">
        <v>0.2</v>
      </c>
      <c r="F149" s="80">
        <v>3.3</v>
      </c>
      <c r="G149" s="80">
        <v>0.2</v>
      </c>
      <c r="H149" s="80">
        <v>5.7</v>
      </c>
      <c r="I149" s="80">
        <v>2.4</v>
      </c>
      <c r="J149" s="80">
        <v>3.1</v>
      </c>
      <c r="K149" s="80">
        <v>0.3</v>
      </c>
      <c r="L149" s="35">
        <v>0.9</v>
      </c>
      <c r="M149" s="35" t="s">
        <v>174</v>
      </c>
      <c r="N149" s="35">
        <v>0</v>
      </c>
      <c r="O149" s="37">
        <v>10.4</v>
      </c>
    </row>
    <row r="150" spans="2:15" ht="15" customHeight="1" x14ac:dyDescent="0.2">
      <c r="B150" s="136"/>
      <c r="C150" s="160"/>
      <c r="D150" s="98" t="s">
        <v>17</v>
      </c>
      <c r="E150" s="34">
        <v>1</v>
      </c>
      <c r="F150" s="80">
        <v>1.4</v>
      </c>
      <c r="G150" s="80">
        <v>0.4</v>
      </c>
      <c r="H150" s="80">
        <v>3.3</v>
      </c>
      <c r="I150" s="80">
        <v>0.8</v>
      </c>
      <c r="J150" s="80">
        <v>1.9</v>
      </c>
      <c r="K150" s="80">
        <v>0.7</v>
      </c>
      <c r="L150" s="35">
        <v>1.2</v>
      </c>
      <c r="M150" s="35" t="s">
        <v>174</v>
      </c>
      <c r="N150" s="35">
        <v>0.2</v>
      </c>
      <c r="O150" s="37">
        <v>7.5</v>
      </c>
    </row>
    <row r="151" spans="2:15" ht="15" customHeight="1" x14ac:dyDescent="0.2">
      <c r="B151" s="136"/>
      <c r="C151" s="160"/>
      <c r="D151" s="98" t="s">
        <v>18</v>
      </c>
      <c r="E151" s="34">
        <v>1.5</v>
      </c>
      <c r="F151" s="80">
        <v>0.8</v>
      </c>
      <c r="G151" s="80">
        <v>2.2999999999999998</v>
      </c>
      <c r="H151" s="80">
        <v>5.2</v>
      </c>
      <c r="I151" s="80">
        <v>3.7</v>
      </c>
      <c r="J151" s="80">
        <v>0.9</v>
      </c>
      <c r="K151" s="80">
        <v>0.6</v>
      </c>
      <c r="L151" s="35">
        <v>0.9</v>
      </c>
      <c r="M151" s="35">
        <v>0.6</v>
      </c>
      <c r="N151" s="35">
        <v>0.4</v>
      </c>
      <c r="O151" s="37">
        <v>11.7</v>
      </c>
    </row>
    <row r="152" spans="2:15" ht="15" customHeight="1" x14ac:dyDescent="0.2">
      <c r="B152" s="136"/>
      <c r="C152" s="160"/>
      <c r="D152" s="98" t="s">
        <v>19</v>
      </c>
      <c r="E152" s="34">
        <v>1.4</v>
      </c>
      <c r="F152" s="80">
        <v>0.5</v>
      </c>
      <c r="G152" s="80">
        <v>2.5</v>
      </c>
      <c r="H152" s="80">
        <v>6.3</v>
      </c>
      <c r="I152" s="80">
        <v>3.5</v>
      </c>
      <c r="J152" s="80">
        <v>2.8</v>
      </c>
      <c r="K152" s="80" t="s">
        <v>174</v>
      </c>
      <c r="L152" s="35">
        <v>0.6</v>
      </c>
      <c r="M152" s="35">
        <v>0.2</v>
      </c>
      <c r="N152" s="35">
        <v>0.5</v>
      </c>
      <c r="O152" s="37">
        <v>12</v>
      </c>
    </row>
    <row r="153" spans="2:15" ht="15" customHeight="1" x14ac:dyDescent="0.2">
      <c r="B153" s="136"/>
      <c r="C153" s="160"/>
      <c r="D153" s="98" t="s">
        <v>20</v>
      </c>
      <c r="E153" s="34">
        <v>1.6</v>
      </c>
      <c r="F153" s="80">
        <v>2.7</v>
      </c>
      <c r="G153" s="80">
        <v>1.4</v>
      </c>
      <c r="H153" s="80">
        <v>10.4</v>
      </c>
      <c r="I153" s="80">
        <v>3.5</v>
      </c>
      <c r="J153" s="80">
        <v>6.2</v>
      </c>
      <c r="K153" s="80">
        <v>0.7</v>
      </c>
      <c r="L153" s="35">
        <v>0.3</v>
      </c>
      <c r="M153" s="35">
        <v>0.1</v>
      </c>
      <c r="N153" s="35">
        <v>0.6</v>
      </c>
      <c r="O153" s="37">
        <v>17.2</v>
      </c>
    </row>
    <row r="154" spans="2:15" ht="15" customHeight="1" x14ac:dyDescent="0.2">
      <c r="B154" s="136"/>
      <c r="C154" s="160"/>
      <c r="D154" s="98" t="s">
        <v>21</v>
      </c>
      <c r="E154" s="34">
        <v>1.2</v>
      </c>
      <c r="F154" s="80">
        <v>1.7</v>
      </c>
      <c r="G154" s="80">
        <v>2.1</v>
      </c>
      <c r="H154" s="80">
        <v>12</v>
      </c>
      <c r="I154" s="80">
        <v>5.8</v>
      </c>
      <c r="J154" s="80">
        <v>5.9</v>
      </c>
      <c r="K154" s="80">
        <v>0.3</v>
      </c>
      <c r="L154" s="35">
        <v>1.4</v>
      </c>
      <c r="M154" s="35">
        <v>0.1</v>
      </c>
      <c r="N154" s="35">
        <v>0</v>
      </c>
      <c r="O154" s="37">
        <v>18.5</v>
      </c>
    </row>
    <row r="155" spans="2:15" ht="15" customHeight="1" x14ac:dyDescent="0.2">
      <c r="B155" s="136"/>
      <c r="C155" s="160"/>
      <c r="D155" s="98" t="s">
        <v>22</v>
      </c>
      <c r="E155" s="34">
        <v>1.5</v>
      </c>
      <c r="F155" s="80">
        <v>3.6</v>
      </c>
      <c r="G155" s="80">
        <v>2.4</v>
      </c>
      <c r="H155" s="80">
        <v>7.9</v>
      </c>
      <c r="I155" s="80">
        <v>3.9</v>
      </c>
      <c r="J155" s="80">
        <v>3.5</v>
      </c>
      <c r="K155" s="80">
        <v>0.5</v>
      </c>
      <c r="L155" s="35">
        <v>0.3</v>
      </c>
      <c r="M155" s="35">
        <v>0.3</v>
      </c>
      <c r="N155" s="35">
        <v>0.2</v>
      </c>
      <c r="O155" s="37">
        <v>16.2</v>
      </c>
    </row>
    <row r="156" spans="2:15" ht="15" customHeight="1" x14ac:dyDescent="0.2">
      <c r="B156" s="136"/>
      <c r="C156" s="160"/>
      <c r="D156" s="98" t="s">
        <v>23</v>
      </c>
      <c r="E156" s="34">
        <v>1.6</v>
      </c>
      <c r="F156" s="80">
        <v>3.1</v>
      </c>
      <c r="G156" s="80">
        <v>4.8</v>
      </c>
      <c r="H156" s="80">
        <v>6.8</v>
      </c>
      <c r="I156" s="80">
        <v>4</v>
      </c>
      <c r="J156" s="80">
        <v>2.1</v>
      </c>
      <c r="K156" s="80">
        <v>0.7</v>
      </c>
      <c r="L156" s="35">
        <v>1.8</v>
      </c>
      <c r="M156" s="35">
        <v>1</v>
      </c>
      <c r="N156" s="35">
        <v>0.4</v>
      </c>
      <c r="O156" s="37">
        <v>19.5</v>
      </c>
    </row>
    <row r="157" spans="2:15" ht="15" customHeight="1" x14ac:dyDescent="0.2">
      <c r="B157" s="136"/>
      <c r="C157" s="160"/>
      <c r="D157" s="98" t="s">
        <v>24</v>
      </c>
      <c r="E157" s="34">
        <v>1.6</v>
      </c>
      <c r="F157" s="80">
        <v>2.4</v>
      </c>
      <c r="G157" s="80">
        <v>7.3</v>
      </c>
      <c r="H157" s="80">
        <v>4.8</v>
      </c>
      <c r="I157" s="80">
        <v>4</v>
      </c>
      <c r="J157" s="80">
        <v>0.8</v>
      </c>
      <c r="K157" s="80" t="s">
        <v>174</v>
      </c>
      <c r="L157" s="35">
        <v>0.7</v>
      </c>
      <c r="M157" s="35" t="s">
        <v>174</v>
      </c>
      <c r="N157" s="35">
        <v>0.5</v>
      </c>
      <c r="O157" s="37">
        <v>17.3</v>
      </c>
    </row>
    <row r="158" spans="2:15" ht="15" customHeight="1" x14ac:dyDescent="0.2">
      <c r="B158" s="136"/>
      <c r="C158" s="160"/>
      <c r="D158" s="98" t="s">
        <v>25</v>
      </c>
      <c r="E158" s="34">
        <v>2.8</v>
      </c>
      <c r="F158" s="80">
        <v>1.4</v>
      </c>
      <c r="G158" s="80">
        <v>4.7</v>
      </c>
      <c r="H158" s="80">
        <v>2</v>
      </c>
      <c r="I158" s="80">
        <v>1.3</v>
      </c>
      <c r="J158" s="80">
        <v>0.3</v>
      </c>
      <c r="K158" s="80">
        <v>0.4</v>
      </c>
      <c r="L158" s="35">
        <v>0.8</v>
      </c>
      <c r="M158" s="35">
        <v>0.4</v>
      </c>
      <c r="N158" s="35">
        <v>0.4</v>
      </c>
      <c r="O158" s="37">
        <v>12.5</v>
      </c>
    </row>
    <row r="159" spans="2:15" ht="15" customHeight="1" x14ac:dyDescent="0.2">
      <c r="B159" s="136"/>
      <c r="C159" s="160"/>
      <c r="D159" s="98" t="s">
        <v>26</v>
      </c>
      <c r="E159" s="34">
        <v>3.1</v>
      </c>
      <c r="F159" s="80">
        <v>1.5</v>
      </c>
      <c r="G159" s="80">
        <v>6.1</v>
      </c>
      <c r="H159" s="80">
        <v>1.6</v>
      </c>
      <c r="I159" s="80">
        <v>1.6</v>
      </c>
      <c r="J159" s="80" t="s">
        <v>174</v>
      </c>
      <c r="K159" s="80" t="s">
        <v>174</v>
      </c>
      <c r="L159" s="35">
        <v>0.7</v>
      </c>
      <c r="M159" s="35">
        <v>0.1</v>
      </c>
      <c r="N159" s="35">
        <v>0.4</v>
      </c>
      <c r="O159" s="37">
        <v>13.4</v>
      </c>
    </row>
    <row r="160" spans="2:15" ht="15" customHeight="1" x14ac:dyDescent="0.2">
      <c r="B160" s="136"/>
      <c r="C160" s="160"/>
      <c r="D160" s="98" t="s">
        <v>27</v>
      </c>
      <c r="E160" s="34">
        <v>2.6</v>
      </c>
      <c r="F160" s="80">
        <v>1.2</v>
      </c>
      <c r="G160" s="80">
        <v>4.3</v>
      </c>
      <c r="H160" s="80">
        <v>2.2999999999999998</v>
      </c>
      <c r="I160" s="80">
        <v>2.2999999999999998</v>
      </c>
      <c r="J160" s="80" t="s">
        <v>174</v>
      </c>
      <c r="K160" s="80" t="s">
        <v>174</v>
      </c>
      <c r="L160" s="35">
        <v>0.4</v>
      </c>
      <c r="M160" s="35" t="s">
        <v>174</v>
      </c>
      <c r="N160" s="35">
        <v>0.1</v>
      </c>
      <c r="O160" s="37">
        <v>10.8</v>
      </c>
    </row>
    <row r="161" spans="2:15" ht="15" customHeight="1" x14ac:dyDescent="0.2">
      <c r="B161" s="136"/>
      <c r="C161" s="160"/>
      <c r="D161" s="98" t="s">
        <v>28</v>
      </c>
      <c r="E161" s="34">
        <v>6.1</v>
      </c>
      <c r="F161" s="80">
        <v>1.4</v>
      </c>
      <c r="G161" s="80">
        <v>2.7</v>
      </c>
      <c r="H161" s="80">
        <v>1.1000000000000001</v>
      </c>
      <c r="I161" s="80">
        <v>1.1000000000000001</v>
      </c>
      <c r="J161" s="80" t="s">
        <v>174</v>
      </c>
      <c r="K161" s="80" t="s">
        <v>174</v>
      </c>
      <c r="L161" s="35">
        <v>0.1</v>
      </c>
      <c r="M161" s="35">
        <v>0.4</v>
      </c>
      <c r="N161" s="35">
        <v>0.2</v>
      </c>
      <c r="O161" s="37">
        <v>11.9</v>
      </c>
    </row>
    <row r="162" spans="2:15" ht="15" customHeight="1" x14ac:dyDescent="0.2">
      <c r="B162" s="136"/>
      <c r="C162" s="160"/>
      <c r="D162" s="98" t="s">
        <v>29</v>
      </c>
      <c r="E162" s="34">
        <v>8</v>
      </c>
      <c r="F162" s="80">
        <v>3.9</v>
      </c>
      <c r="G162" s="80">
        <v>2.8</v>
      </c>
      <c r="H162" s="80">
        <v>0.2</v>
      </c>
      <c r="I162" s="80" t="s">
        <v>174</v>
      </c>
      <c r="J162" s="80">
        <v>0.2</v>
      </c>
      <c r="K162" s="80" t="s">
        <v>174</v>
      </c>
      <c r="L162" s="35">
        <v>2.7</v>
      </c>
      <c r="M162" s="35">
        <v>1.3</v>
      </c>
      <c r="N162" s="35">
        <v>0.1</v>
      </c>
      <c r="O162" s="37">
        <v>19</v>
      </c>
    </row>
    <row r="163" spans="2:15" ht="15" customHeight="1" x14ac:dyDescent="0.2">
      <c r="B163" s="136"/>
      <c r="C163" s="161"/>
      <c r="D163" s="65" t="s">
        <v>9</v>
      </c>
      <c r="E163" s="57">
        <v>34.1</v>
      </c>
      <c r="F163" s="84">
        <v>33.200000000000003</v>
      </c>
      <c r="G163" s="84">
        <v>44.1</v>
      </c>
      <c r="H163" s="84">
        <v>94.8</v>
      </c>
      <c r="I163" s="84">
        <v>45.2</v>
      </c>
      <c r="J163" s="84">
        <v>43.5</v>
      </c>
      <c r="K163" s="84">
        <v>6.1</v>
      </c>
      <c r="L163" s="58">
        <v>13.7</v>
      </c>
      <c r="M163" s="58">
        <v>4.7</v>
      </c>
      <c r="N163" s="58">
        <v>5.6</v>
      </c>
      <c r="O163" s="59">
        <v>230.2</v>
      </c>
    </row>
    <row r="164" spans="2:15" ht="15" customHeight="1" x14ac:dyDescent="0.2">
      <c r="B164" s="136"/>
      <c r="C164" s="152" t="s">
        <v>9</v>
      </c>
      <c r="D164" s="101" t="s">
        <v>12</v>
      </c>
      <c r="E164" s="34" t="s">
        <v>174</v>
      </c>
      <c r="F164" s="80">
        <v>0.8</v>
      </c>
      <c r="G164" s="80" t="s">
        <v>174</v>
      </c>
      <c r="H164" s="80">
        <v>9.1</v>
      </c>
      <c r="I164" s="80">
        <v>4.3</v>
      </c>
      <c r="J164" s="80">
        <v>4.3</v>
      </c>
      <c r="K164" s="80">
        <v>0.4</v>
      </c>
      <c r="L164" s="35">
        <v>0.3</v>
      </c>
      <c r="M164" s="35" t="s">
        <v>174</v>
      </c>
      <c r="N164" s="35">
        <v>1</v>
      </c>
      <c r="O164" s="37">
        <v>11.2</v>
      </c>
    </row>
    <row r="165" spans="2:15" ht="15" customHeight="1" x14ac:dyDescent="0.2">
      <c r="B165" s="136"/>
      <c r="C165" s="160"/>
      <c r="D165" s="98" t="s">
        <v>13</v>
      </c>
      <c r="E165" s="34" t="s">
        <v>174</v>
      </c>
      <c r="F165" s="80">
        <v>1.9</v>
      </c>
      <c r="G165" s="80" t="s">
        <v>174</v>
      </c>
      <c r="H165" s="80">
        <v>13.9</v>
      </c>
      <c r="I165" s="80">
        <v>4.0999999999999996</v>
      </c>
      <c r="J165" s="80">
        <v>8.9</v>
      </c>
      <c r="K165" s="80">
        <v>0.9</v>
      </c>
      <c r="L165" s="35">
        <v>1.6</v>
      </c>
      <c r="M165" s="35" t="s">
        <v>174</v>
      </c>
      <c r="N165" s="35">
        <v>0.4</v>
      </c>
      <c r="O165" s="37">
        <v>17.8</v>
      </c>
    </row>
    <row r="166" spans="2:15" ht="15" customHeight="1" x14ac:dyDescent="0.2">
      <c r="B166" s="136"/>
      <c r="C166" s="160"/>
      <c r="D166" s="98" t="s">
        <v>14</v>
      </c>
      <c r="E166" s="34" t="s">
        <v>174</v>
      </c>
      <c r="F166" s="80">
        <v>2.6</v>
      </c>
      <c r="G166" s="80" t="s">
        <v>174</v>
      </c>
      <c r="H166" s="80">
        <v>15.2</v>
      </c>
      <c r="I166" s="80">
        <v>3.3</v>
      </c>
      <c r="J166" s="80">
        <v>9.4</v>
      </c>
      <c r="K166" s="80">
        <v>2.5</v>
      </c>
      <c r="L166" s="35">
        <v>0.8</v>
      </c>
      <c r="M166" s="35" t="s">
        <v>174</v>
      </c>
      <c r="N166" s="35">
        <v>0.5</v>
      </c>
      <c r="O166" s="37">
        <v>19</v>
      </c>
    </row>
    <row r="167" spans="2:15" ht="15" customHeight="1" x14ac:dyDescent="0.2">
      <c r="B167" s="136"/>
      <c r="C167" s="160"/>
      <c r="D167" s="98" t="s">
        <v>15</v>
      </c>
      <c r="E167" s="34" t="s">
        <v>174</v>
      </c>
      <c r="F167" s="80">
        <v>3.9</v>
      </c>
      <c r="G167" s="80" t="s">
        <v>174</v>
      </c>
      <c r="H167" s="80">
        <v>13.6</v>
      </c>
      <c r="I167" s="80">
        <v>2.9</v>
      </c>
      <c r="J167" s="80">
        <v>9.6999999999999993</v>
      </c>
      <c r="K167" s="80">
        <v>0.9</v>
      </c>
      <c r="L167" s="35">
        <v>0.7</v>
      </c>
      <c r="M167" s="35" t="s">
        <v>174</v>
      </c>
      <c r="N167" s="35">
        <v>0.3</v>
      </c>
      <c r="O167" s="37">
        <v>18.5</v>
      </c>
    </row>
    <row r="168" spans="2:15" ht="15" customHeight="1" x14ac:dyDescent="0.2">
      <c r="B168" s="136"/>
      <c r="C168" s="160"/>
      <c r="D168" s="98" t="s">
        <v>16</v>
      </c>
      <c r="E168" s="34">
        <v>0.4</v>
      </c>
      <c r="F168" s="80">
        <v>5.0999999999999996</v>
      </c>
      <c r="G168" s="80">
        <v>0.2</v>
      </c>
      <c r="H168" s="80">
        <v>11.4</v>
      </c>
      <c r="I168" s="80">
        <v>5.2</v>
      </c>
      <c r="J168" s="80">
        <v>5.9</v>
      </c>
      <c r="K168" s="80">
        <v>0.3</v>
      </c>
      <c r="L168" s="35">
        <v>1.7</v>
      </c>
      <c r="M168" s="35">
        <v>0.4</v>
      </c>
      <c r="N168" s="35">
        <v>0</v>
      </c>
      <c r="O168" s="37">
        <v>19.2</v>
      </c>
    </row>
    <row r="169" spans="2:15" ht="15" customHeight="1" x14ac:dyDescent="0.2">
      <c r="B169" s="136"/>
      <c r="C169" s="160"/>
      <c r="D169" s="98" t="s">
        <v>17</v>
      </c>
      <c r="E169" s="34">
        <v>2.8</v>
      </c>
      <c r="F169" s="80">
        <v>2.4</v>
      </c>
      <c r="G169" s="80">
        <v>1</v>
      </c>
      <c r="H169" s="80">
        <v>10.4</v>
      </c>
      <c r="I169" s="80">
        <v>3.6</v>
      </c>
      <c r="J169" s="80">
        <v>4.5</v>
      </c>
      <c r="K169" s="80">
        <v>2.2999999999999998</v>
      </c>
      <c r="L169" s="35">
        <v>1.8</v>
      </c>
      <c r="M169" s="35">
        <v>0.5</v>
      </c>
      <c r="N169" s="35">
        <v>0.4</v>
      </c>
      <c r="O169" s="37">
        <v>19.3</v>
      </c>
    </row>
    <row r="170" spans="2:15" ht="15" customHeight="1" x14ac:dyDescent="0.2">
      <c r="B170" s="136"/>
      <c r="C170" s="160"/>
      <c r="D170" s="98" t="s">
        <v>18</v>
      </c>
      <c r="E170" s="34">
        <v>2.8</v>
      </c>
      <c r="F170" s="80">
        <v>2.2000000000000002</v>
      </c>
      <c r="G170" s="80">
        <v>3.7</v>
      </c>
      <c r="H170" s="80">
        <v>9.6</v>
      </c>
      <c r="I170" s="80">
        <v>5.5</v>
      </c>
      <c r="J170" s="80">
        <v>2.8</v>
      </c>
      <c r="K170" s="80">
        <v>1.3</v>
      </c>
      <c r="L170" s="35">
        <v>2.2000000000000002</v>
      </c>
      <c r="M170" s="35">
        <v>1</v>
      </c>
      <c r="N170" s="35">
        <v>0.4</v>
      </c>
      <c r="O170" s="37">
        <v>21.9</v>
      </c>
    </row>
    <row r="171" spans="2:15" ht="15" customHeight="1" x14ac:dyDescent="0.2">
      <c r="B171" s="136"/>
      <c r="C171" s="160"/>
      <c r="D171" s="98" t="s">
        <v>19</v>
      </c>
      <c r="E171" s="34">
        <v>2.1</v>
      </c>
      <c r="F171" s="80">
        <v>2.6</v>
      </c>
      <c r="G171" s="80">
        <v>3.8</v>
      </c>
      <c r="H171" s="80">
        <v>12.2</v>
      </c>
      <c r="I171" s="80">
        <v>7.1</v>
      </c>
      <c r="J171" s="80">
        <v>4.9000000000000004</v>
      </c>
      <c r="K171" s="80">
        <v>0.2</v>
      </c>
      <c r="L171" s="35">
        <v>1.5</v>
      </c>
      <c r="M171" s="35">
        <v>0.6</v>
      </c>
      <c r="N171" s="35">
        <v>0.6</v>
      </c>
      <c r="O171" s="37">
        <v>23.4</v>
      </c>
    </row>
    <row r="172" spans="2:15" ht="15" customHeight="1" x14ac:dyDescent="0.2">
      <c r="B172" s="136"/>
      <c r="C172" s="160"/>
      <c r="D172" s="98" t="s">
        <v>20</v>
      </c>
      <c r="E172" s="34">
        <v>5</v>
      </c>
      <c r="F172" s="80">
        <v>4.3</v>
      </c>
      <c r="G172" s="80">
        <v>4.0999999999999996</v>
      </c>
      <c r="H172" s="80">
        <v>18.7</v>
      </c>
      <c r="I172" s="80">
        <v>7.6</v>
      </c>
      <c r="J172" s="80">
        <v>10.5</v>
      </c>
      <c r="K172" s="80">
        <v>0.7</v>
      </c>
      <c r="L172" s="35">
        <v>1.3</v>
      </c>
      <c r="M172" s="35">
        <v>0.8</v>
      </c>
      <c r="N172" s="35">
        <v>1</v>
      </c>
      <c r="O172" s="37">
        <v>35.4</v>
      </c>
    </row>
    <row r="173" spans="2:15" ht="15" customHeight="1" x14ac:dyDescent="0.2">
      <c r="B173" s="136"/>
      <c r="C173" s="160"/>
      <c r="D173" s="98" t="s">
        <v>21</v>
      </c>
      <c r="E173" s="34">
        <v>4.0999999999999996</v>
      </c>
      <c r="F173" s="80">
        <v>2.2000000000000002</v>
      </c>
      <c r="G173" s="80">
        <v>3.6</v>
      </c>
      <c r="H173" s="80">
        <v>24.1</v>
      </c>
      <c r="I173" s="80">
        <v>10.9</v>
      </c>
      <c r="J173" s="80">
        <v>11.8</v>
      </c>
      <c r="K173" s="80">
        <v>1.5</v>
      </c>
      <c r="L173" s="35">
        <v>1.4</v>
      </c>
      <c r="M173" s="35">
        <v>1.2</v>
      </c>
      <c r="N173" s="35">
        <v>0.1</v>
      </c>
      <c r="O173" s="37">
        <v>36.700000000000003</v>
      </c>
    </row>
    <row r="174" spans="2:15" ht="15" customHeight="1" x14ac:dyDescent="0.2">
      <c r="B174" s="136"/>
      <c r="C174" s="160"/>
      <c r="D174" s="98" t="s">
        <v>22</v>
      </c>
      <c r="E174" s="34">
        <v>4.5999999999999996</v>
      </c>
      <c r="F174" s="80">
        <v>6.3</v>
      </c>
      <c r="G174" s="80">
        <v>5.0999999999999996</v>
      </c>
      <c r="H174" s="80">
        <v>18.8</v>
      </c>
      <c r="I174" s="80">
        <v>9.8000000000000007</v>
      </c>
      <c r="J174" s="80">
        <v>8.1999999999999993</v>
      </c>
      <c r="K174" s="80">
        <v>0.7</v>
      </c>
      <c r="L174" s="35">
        <v>1.1000000000000001</v>
      </c>
      <c r="M174" s="35">
        <v>0.5</v>
      </c>
      <c r="N174" s="35">
        <v>0.3</v>
      </c>
      <c r="O174" s="37">
        <v>36.6</v>
      </c>
    </row>
    <row r="175" spans="2:15" ht="15" customHeight="1" x14ac:dyDescent="0.2">
      <c r="B175" s="136"/>
      <c r="C175" s="160"/>
      <c r="D175" s="98" t="s">
        <v>23</v>
      </c>
      <c r="E175" s="34">
        <v>5</v>
      </c>
      <c r="F175" s="80">
        <v>5.4</v>
      </c>
      <c r="G175" s="80">
        <v>9</v>
      </c>
      <c r="H175" s="80">
        <v>14.6</v>
      </c>
      <c r="I175" s="80">
        <v>8.9</v>
      </c>
      <c r="J175" s="80">
        <v>4.5999999999999996</v>
      </c>
      <c r="K175" s="80">
        <v>1.1000000000000001</v>
      </c>
      <c r="L175" s="35">
        <v>4</v>
      </c>
      <c r="M175" s="35">
        <v>1.4</v>
      </c>
      <c r="N175" s="35">
        <v>0.5</v>
      </c>
      <c r="O175" s="37">
        <v>40</v>
      </c>
    </row>
    <row r="176" spans="2:15" ht="15" customHeight="1" x14ac:dyDescent="0.2">
      <c r="B176" s="136"/>
      <c r="C176" s="160"/>
      <c r="D176" s="98" t="s">
        <v>24</v>
      </c>
      <c r="E176" s="34">
        <v>3.6</v>
      </c>
      <c r="F176" s="80">
        <v>4.4000000000000004</v>
      </c>
      <c r="G176" s="80">
        <v>13.3</v>
      </c>
      <c r="H176" s="80">
        <v>11.7</v>
      </c>
      <c r="I176" s="80">
        <v>7.7</v>
      </c>
      <c r="J176" s="80">
        <v>3.4</v>
      </c>
      <c r="K176" s="80">
        <v>0.7</v>
      </c>
      <c r="L176" s="35">
        <v>1.1000000000000001</v>
      </c>
      <c r="M176" s="35">
        <v>0.1</v>
      </c>
      <c r="N176" s="35">
        <v>0.5</v>
      </c>
      <c r="O176" s="37">
        <v>34.799999999999997</v>
      </c>
    </row>
    <row r="177" spans="2:15" ht="15" customHeight="1" x14ac:dyDescent="0.2">
      <c r="B177" s="136"/>
      <c r="C177" s="160"/>
      <c r="D177" s="98" t="s">
        <v>25</v>
      </c>
      <c r="E177" s="34">
        <v>3.7</v>
      </c>
      <c r="F177" s="80">
        <v>2.2000000000000002</v>
      </c>
      <c r="G177" s="80">
        <v>10.199999999999999</v>
      </c>
      <c r="H177" s="80">
        <v>4.0999999999999996</v>
      </c>
      <c r="I177" s="80">
        <v>3.2</v>
      </c>
      <c r="J177" s="80">
        <v>0.5</v>
      </c>
      <c r="K177" s="80">
        <v>0.4</v>
      </c>
      <c r="L177" s="35">
        <v>1.2</v>
      </c>
      <c r="M177" s="35">
        <v>0.4</v>
      </c>
      <c r="N177" s="35">
        <v>1.1000000000000001</v>
      </c>
      <c r="O177" s="37">
        <v>22.8</v>
      </c>
    </row>
    <row r="178" spans="2:15" ht="15" customHeight="1" x14ac:dyDescent="0.2">
      <c r="B178" s="136"/>
      <c r="C178" s="160"/>
      <c r="D178" s="98" t="s">
        <v>26</v>
      </c>
      <c r="E178" s="34">
        <v>4.9000000000000004</v>
      </c>
      <c r="F178" s="80">
        <v>2.2000000000000002</v>
      </c>
      <c r="G178" s="80">
        <v>11.5</v>
      </c>
      <c r="H178" s="80">
        <v>3.2</v>
      </c>
      <c r="I178" s="80">
        <v>3.2</v>
      </c>
      <c r="J178" s="80" t="s">
        <v>174</v>
      </c>
      <c r="K178" s="80" t="s">
        <v>174</v>
      </c>
      <c r="L178" s="35">
        <v>1.1000000000000001</v>
      </c>
      <c r="M178" s="35">
        <v>0.4</v>
      </c>
      <c r="N178" s="35">
        <v>1</v>
      </c>
      <c r="O178" s="37">
        <v>24.3</v>
      </c>
    </row>
    <row r="179" spans="2:15" ht="15" customHeight="1" x14ac:dyDescent="0.2">
      <c r="B179" s="136"/>
      <c r="C179" s="160"/>
      <c r="D179" s="98" t="s">
        <v>27</v>
      </c>
      <c r="E179" s="34">
        <v>5.0999999999999996</v>
      </c>
      <c r="F179" s="80">
        <v>1.2</v>
      </c>
      <c r="G179" s="80">
        <v>10.199999999999999</v>
      </c>
      <c r="H179" s="80">
        <v>3.4</v>
      </c>
      <c r="I179" s="80">
        <v>3.4</v>
      </c>
      <c r="J179" s="80" t="s">
        <v>174</v>
      </c>
      <c r="K179" s="80" t="s">
        <v>174</v>
      </c>
      <c r="L179" s="35">
        <v>0.5</v>
      </c>
      <c r="M179" s="35">
        <v>0.1</v>
      </c>
      <c r="N179" s="35">
        <v>0.2</v>
      </c>
      <c r="O179" s="37">
        <v>20.6</v>
      </c>
    </row>
    <row r="180" spans="2:15" ht="15" customHeight="1" x14ac:dyDescent="0.2">
      <c r="B180" s="136"/>
      <c r="C180" s="160"/>
      <c r="D180" s="98" t="s">
        <v>28</v>
      </c>
      <c r="E180" s="34">
        <v>6.6</v>
      </c>
      <c r="F180" s="80">
        <v>2.5</v>
      </c>
      <c r="G180" s="80">
        <v>5.4</v>
      </c>
      <c r="H180" s="80">
        <v>3.2</v>
      </c>
      <c r="I180" s="80">
        <v>3.2</v>
      </c>
      <c r="J180" s="80" t="s">
        <v>174</v>
      </c>
      <c r="K180" s="80" t="s">
        <v>174</v>
      </c>
      <c r="L180" s="35">
        <v>0.1</v>
      </c>
      <c r="M180" s="35">
        <v>0.4</v>
      </c>
      <c r="N180" s="35">
        <v>0.3</v>
      </c>
      <c r="O180" s="37">
        <v>18.5</v>
      </c>
    </row>
    <row r="181" spans="2:15" ht="15" customHeight="1" x14ac:dyDescent="0.2">
      <c r="B181" s="136"/>
      <c r="C181" s="160"/>
      <c r="D181" s="98" t="s">
        <v>29</v>
      </c>
      <c r="E181" s="34">
        <v>10.8</v>
      </c>
      <c r="F181" s="80">
        <v>4.7</v>
      </c>
      <c r="G181" s="80">
        <v>7.5</v>
      </c>
      <c r="H181" s="80">
        <v>1.8</v>
      </c>
      <c r="I181" s="80">
        <v>1.5</v>
      </c>
      <c r="J181" s="80">
        <v>0.3</v>
      </c>
      <c r="K181" s="80" t="s">
        <v>174</v>
      </c>
      <c r="L181" s="35">
        <v>3.3</v>
      </c>
      <c r="M181" s="35">
        <v>1.3</v>
      </c>
      <c r="N181" s="35">
        <v>0.1</v>
      </c>
      <c r="O181" s="37">
        <v>29.5</v>
      </c>
    </row>
    <row r="182" spans="2:15" ht="15" customHeight="1" x14ac:dyDescent="0.2">
      <c r="B182" s="138"/>
      <c r="C182" s="162"/>
      <c r="D182" s="102" t="s">
        <v>9</v>
      </c>
      <c r="E182" s="103">
        <v>61.3</v>
      </c>
      <c r="F182" s="104">
        <v>57.1</v>
      </c>
      <c r="G182" s="104">
        <v>88.6</v>
      </c>
      <c r="H182" s="104">
        <v>198.9</v>
      </c>
      <c r="I182" s="104">
        <v>95.3</v>
      </c>
      <c r="J182" s="104">
        <v>89.8</v>
      </c>
      <c r="K182" s="104">
        <v>13.7</v>
      </c>
      <c r="L182" s="105">
        <v>25.8</v>
      </c>
      <c r="M182" s="105">
        <v>9.1</v>
      </c>
      <c r="N182" s="105">
        <v>8.8000000000000007</v>
      </c>
      <c r="O182" s="106">
        <v>449.5</v>
      </c>
    </row>
    <row r="183" spans="2:15" ht="15" customHeight="1" x14ac:dyDescent="0.2">
      <c r="B183" s="145" t="s">
        <v>109</v>
      </c>
      <c r="C183" s="158" t="s">
        <v>10</v>
      </c>
      <c r="D183" s="97" t="s">
        <v>12</v>
      </c>
      <c r="E183" s="21" t="s">
        <v>174</v>
      </c>
      <c r="F183" s="77">
        <v>0.2</v>
      </c>
      <c r="G183" s="77" t="s">
        <v>174</v>
      </c>
      <c r="H183" s="77">
        <v>2.1</v>
      </c>
      <c r="I183" s="77">
        <v>0.2</v>
      </c>
      <c r="J183" s="77">
        <v>1.4</v>
      </c>
      <c r="K183" s="77">
        <v>0.6</v>
      </c>
      <c r="L183" s="22">
        <v>0.1</v>
      </c>
      <c r="M183" s="22" t="s">
        <v>174</v>
      </c>
      <c r="N183" s="22">
        <v>0.1</v>
      </c>
      <c r="O183" s="27">
        <v>2.5</v>
      </c>
    </row>
    <row r="184" spans="2:15" ht="15" customHeight="1" x14ac:dyDescent="0.2">
      <c r="B184" s="136"/>
      <c r="C184" s="160"/>
      <c r="D184" s="98" t="s">
        <v>13</v>
      </c>
      <c r="E184" s="34" t="s">
        <v>174</v>
      </c>
      <c r="F184" s="80">
        <v>0.2</v>
      </c>
      <c r="G184" s="80" t="s">
        <v>174</v>
      </c>
      <c r="H184" s="80">
        <v>3.7</v>
      </c>
      <c r="I184" s="80">
        <v>0.8</v>
      </c>
      <c r="J184" s="80">
        <v>2.1</v>
      </c>
      <c r="K184" s="80">
        <v>0.8</v>
      </c>
      <c r="L184" s="35" t="s">
        <v>174</v>
      </c>
      <c r="M184" s="35" t="s">
        <v>174</v>
      </c>
      <c r="N184" s="35">
        <v>0</v>
      </c>
      <c r="O184" s="37">
        <v>3.9</v>
      </c>
    </row>
    <row r="185" spans="2:15" ht="15" customHeight="1" x14ac:dyDescent="0.2">
      <c r="B185" s="136"/>
      <c r="C185" s="160"/>
      <c r="D185" s="98" t="s">
        <v>14</v>
      </c>
      <c r="E185" s="34" t="s">
        <v>174</v>
      </c>
      <c r="F185" s="80">
        <v>0.1</v>
      </c>
      <c r="G185" s="80" t="s">
        <v>174</v>
      </c>
      <c r="H185" s="80">
        <v>2</v>
      </c>
      <c r="I185" s="80">
        <v>0.4</v>
      </c>
      <c r="J185" s="80">
        <v>1.3</v>
      </c>
      <c r="K185" s="80">
        <v>0.4</v>
      </c>
      <c r="L185" s="35">
        <v>0.1</v>
      </c>
      <c r="M185" s="35" t="s">
        <v>174</v>
      </c>
      <c r="N185" s="35">
        <v>0</v>
      </c>
      <c r="O185" s="37">
        <v>2.2999999999999998</v>
      </c>
    </row>
    <row r="186" spans="2:15" ht="15" customHeight="1" x14ac:dyDescent="0.2">
      <c r="B186" s="136"/>
      <c r="C186" s="160"/>
      <c r="D186" s="98" t="s">
        <v>15</v>
      </c>
      <c r="E186" s="34">
        <v>0.1</v>
      </c>
      <c r="F186" s="80">
        <v>0.8</v>
      </c>
      <c r="G186" s="80" t="s">
        <v>174</v>
      </c>
      <c r="H186" s="80">
        <v>2.7</v>
      </c>
      <c r="I186" s="80">
        <v>0.8</v>
      </c>
      <c r="J186" s="80">
        <v>1.5</v>
      </c>
      <c r="K186" s="80">
        <v>0.4</v>
      </c>
      <c r="L186" s="35">
        <v>0.2</v>
      </c>
      <c r="M186" s="35" t="s">
        <v>174</v>
      </c>
      <c r="N186" s="35" t="s">
        <v>174</v>
      </c>
      <c r="O186" s="37">
        <v>3.8</v>
      </c>
    </row>
    <row r="187" spans="2:15" ht="15" customHeight="1" x14ac:dyDescent="0.2">
      <c r="B187" s="136"/>
      <c r="C187" s="160"/>
      <c r="D187" s="98" t="s">
        <v>16</v>
      </c>
      <c r="E187" s="34">
        <v>0.2</v>
      </c>
      <c r="F187" s="80">
        <v>0.2</v>
      </c>
      <c r="G187" s="80" t="s">
        <v>174</v>
      </c>
      <c r="H187" s="80">
        <v>2.2999999999999998</v>
      </c>
      <c r="I187" s="80">
        <v>0.9</v>
      </c>
      <c r="J187" s="80">
        <v>1.2</v>
      </c>
      <c r="K187" s="80">
        <v>0.2</v>
      </c>
      <c r="L187" s="35">
        <v>0.3</v>
      </c>
      <c r="M187" s="35">
        <v>0.1</v>
      </c>
      <c r="N187" s="35">
        <v>0.1</v>
      </c>
      <c r="O187" s="37">
        <v>3.2</v>
      </c>
    </row>
    <row r="188" spans="2:15" ht="15" customHeight="1" x14ac:dyDescent="0.2">
      <c r="B188" s="136"/>
      <c r="C188" s="160"/>
      <c r="D188" s="98" t="s">
        <v>17</v>
      </c>
      <c r="E188" s="34">
        <v>0.3</v>
      </c>
      <c r="F188" s="80">
        <v>0.7</v>
      </c>
      <c r="G188" s="80">
        <v>0.2</v>
      </c>
      <c r="H188" s="80">
        <v>2.4</v>
      </c>
      <c r="I188" s="80">
        <v>1.1000000000000001</v>
      </c>
      <c r="J188" s="80">
        <v>1.3</v>
      </c>
      <c r="K188" s="80" t="s">
        <v>174</v>
      </c>
      <c r="L188" s="35">
        <v>0.7</v>
      </c>
      <c r="M188" s="35" t="s">
        <v>174</v>
      </c>
      <c r="N188" s="35">
        <v>0.1</v>
      </c>
      <c r="O188" s="37">
        <v>4.4000000000000004</v>
      </c>
    </row>
    <row r="189" spans="2:15" ht="15" customHeight="1" x14ac:dyDescent="0.2">
      <c r="B189" s="136"/>
      <c r="C189" s="160"/>
      <c r="D189" s="98" t="s">
        <v>18</v>
      </c>
      <c r="E189" s="34">
        <v>0.5</v>
      </c>
      <c r="F189" s="80">
        <v>0.4</v>
      </c>
      <c r="G189" s="80">
        <v>0.5</v>
      </c>
      <c r="H189" s="80">
        <v>2.1</v>
      </c>
      <c r="I189" s="80">
        <v>1.1000000000000001</v>
      </c>
      <c r="J189" s="80">
        <v>0.8</v>
      </c>
      <c r="K189" s="80">
        <v>0.2</v>
      </c>
      <c r="L189" s="35">
        <v>0</v>
      </c>
      <c r="M189" s="35" t="s">
        <v>174</v>
      </c>
      <c r="N189" s="35">
        <v>0</v>
      </c>
      <c r="O189" s="37">
        <v>3.5</v>
      </c>
    </row>
    <row r="190" spans="2:15" ht="15" customHeight="1" x14ac:dyDescent="0.2">
      <c r="B190" s="136"/>
      <c r="C190" s="160"/>
      <c r="D190" s="98" t="s">
        <v>19</v>
      </c>
      <c r="E190" s="34">
        <v>1.2</v>
      </c>
      <c r="F190" s="80">
        <v>0.5</v>
      </c>
      <c r="G190" s="80">
        <v>0.3</v>
      </c>
      <c r="H190" s="80">
        <v>2.6</v>
      </c>
      <c r="I190" s="80">
        <v>0.6</v>
      </c>
      <c r="J190" s="80">
        <v>1.8</v>
      </c>
      <c r="K190" s="80">
        <v>0.2</v>
      </c>
      <c r="L190" s="35" t="s">
        <v>174</v>
      </c>
      <c r="M190" s="35">
        <v>0.1</v>
      </c>
      <c r="N190" s="35">
        <v>0.1</v>
      </c>
      <c r="O190" s="37">
        <v>4.8</v>
      </c>
    </row>
    <row r="191" spans="2:15" ht="15" customHeight="1" x14ac:dyDescent="0.2">
      <c r="B191" s="136"/>
      <c r="C191" s="160"/>
      <c r="D191" s="98" t="s">
        <v>20</v>
      </c>
      <c r="E191" s="34">
        <v>1.6</v>
      </c>
      <c r="F191" s="80">
        <v>0.4</v>
      </c>
      <c r="G191" s="80">
        <v>0.2</v>
      </c>
      <c r="H191" s="80">
        <v>4.4000000000000004</v>
      </c>
      <c r="I191" s="80">
        <v>1.5</v>
      </c>
      <c r="J191" s="80">
        <v>2.5</v>
      </c>
      <c r="K191" s="80">
        <v>0.4</v>
      </c>
      <c r="L191" s="35">
        <v>0.1</v>
      </c>
      <c r="M191" s="35">
        <v>0.3</v>
      </c>
      <c r="N191" s="35">
        <v>0.1</v>
      </c>
      <c r="O191" s="37">
        <v>7.1</v>
      </c>
    </row>
    <row r="192" spans="2:15" ht="15" customHeight="1" x14ac:dyDescent="0.2">
      <c r="B192" s="136"/>
      <c r="C192" s="160"/>
      <c r="D192" s="98" t="s">
        <v>21</v>
      </c>
      <c r="E192" s="34">
        <v>0.4</v>
      </c>
      <c r="F192" s="80" t="s">
        <v>174</v>
      </c>
      <c r="G192" s="80">
        <v>0.7</v>
      </c>
      <c r="H192" s="80">
        <v>2.9</v>
      </c>
      <c r="I192" s="80">
        <v>1.6</v>
      </c>
      <c r="J192" s="80">
        <v>0.9</v>
      </c>
      <c r="K192" s="80">
        <v>0.4</v>
      </c>
      <c r="L192" s="35">
        <v>0.1</v>
      </c>
      <c r="M192" s="35">
        <v>0.1</v>
      </c>
      <c r="N192" s="35">
        <v>0.1</v>
      </c>
      <c r="O192" s="37">
        <v>4.3</v>
      </c>
    </row>
    <row r="193" spans="2:15" ht="15" customHeight="1" x14ac:dyDescent="0.2">
      <c r="B193" s="136"/>
      <c r="C193" s="160"/>
      <c r="D193" s="98" t="s">
        <v>22</v>
      </c>
      <c r="E193" s="34">
        <v>1.1000000000000001</v>
      </c>
      <c r="F193" s="80">
        <v>0.6</v>
      </c>
      <c r="G193" s="80">
        <v>1</v>
      </c>
      <c r="H193" s="80">
        <v>3.3</v>
      </c>
      <c r="I193" s="80">
        <v>1.8</v>
      </c>
      <c r="J193" s="80">
        <v>1.5</v>
      </c>
      <c r="K193" s="80">
        <v>0</v>
      </c>
      <c r="L193" s="35">
        <v>0.3</v>
      </c>
      <c r="M193" s="35">
        <v>0.3</v>
      </c>
      <c r="N193" s="35">
        <v>0</v>
      </c>
      <c r="O193" s="37">
        <v>6.7</v>
      </c>
    </row>
    <row r="194" spans="2:15" ht="15" customHeight="1" x14ac:dyDescent="0.2">
      <c r="B194" s="136"/>
      <c r="C194" s="160"/>
      <c r="D194" s="98" t="s">
        <v>23</v>
      </c>
      <c r="E194" s="34">
        <v>1.3</v>
      </c>
      <c r="F194" s="80">
        <v>0.6</v>
      </c>
      <c r="G194" s="80">
        <v>0.9</v>
      </c>
      <c r="H194" s="80">
        <v>2.7</v>
      </c>
      <c r="I194" s="80">
        <v>1.5</v>
      </c>
      <c r="J194" s="80">
        <v>1</v>
      </c>
      <c r="K194" s="80">
        <v>0.3</v>
      </c>
      <c r="L194" s="35">
        <v>0.4</v>
      </c>
      <c r="M194" s="35">
        <v>0.1</v>
      </c>
      <c r="N194" s="35">
        <v>0.1</v>
      </c>
      <c r="O194" s="37">
        <v>6</v>
      </c>
    </row>
    <row r="195" spans="2:15" ht="15" customHeight="1" x14ac:dyDescent="0.2">
      <c r="B195" s="136"/>
      <c r="C195" s="160"/>
      <c r="D195" s="98" t="s">
        <v>24</v>
      </c>
      <c r="E195" s="34">
        <v>0.8</v>
      </c>
      <c r="F195" s="80">
        <v>0.6</v>
      </c>
      <c r="G195" s="80">
        <v>2.1</v>
      </c>
      <c r="H195" s="80">
        <v>2</v>
      </c>
      <c r="I195" s="80">
        <v>1.4</v>
      </c>
      <c r="J195" s="80">
        <v>0.5</v>
      </c>
      <c r="K195" s="80">
        <v>0.1</v>
      </c>
      <c r="L195" s="35">
        <v>0.4</v>
      </c>
      <c r="M195" s="35">
        <v>0.1</v>
      </c>
      <c r="N195" s="35" t="s">
        <v>174</v>
      </c>
      <c r="O195" s="37">
        <v>5.9</v>
      </c>
    </row>
    <row r="196" spans="2:15" ht="15" customHeight="1" x14ac:dyDescent="0.2">
      <c r="B196" s="136"/>
      <c r="C196" s="160"/>
      <c r="D196" s="98" t="s">
        <v>25</v>
      </c>
      <c r="E196" s="34">
        <v>0.4</v>
      </c>
      <c r="F196" s="80">
        <v>0.1</v>
      </c>
      <c r="G196" s="80">
        <v>2.4</v>
      </c>
      <c r="H196" s="80">
        <v>0.8</v>
      </c>
      <c r="I196" s="80">
        <v>0.7</v>
      </c>
      <c r="J196" s="80">
        <v>0.1</v>
      </c>
      <c r="K196" s="80" t="s">
        <v>174</v>
      </c>
      <c r="L196" s="35">
        <v>0.3</v>
      </c>
      <c r="M196" s="35">
        <v>0.5</v>
      </c>
      <c r="N196" s="35">
        <v>0.1</v>
      </c>
      <c r="O196" s="37">
        <v>4.7</v>
      </c>
    </row>
    <row r="197" spans="2:15" ht="15" customHeight="1" x14ac:dyDescent="0.2">
      <c r="B197" s="136"/>
      <c r="C197" s="160"/>
      <c r="D197" s="98" t="s">
        <v>26</v>
      </c>
      <c r="E197" s="34">
        <v>0.9</v>
      </c>
      <c r="F197" s="80">
        <v>0.1</v>
      </c>
      <c r="G197" s="80">
        <v>2.2999999999999998</v>
      </c>
      <c r="H197" s="80">
        <v>1.8</v>
      </c>
      <c r="I197" s="80">
        <v>1.3</v>
      </c>
      <c r="J197" s="80">
        <v>0.5</v>
      </c>
      <c r="K197" s="80" t="s">
        <v>174</v>
      </c>
      <c r="L197" s="35">
        <v>0.2</v>
      </c>
      <c r="M197" s="35">
        <v>0.2</v>
      </c>
      <c r="N197" s="35" t="s">
        <v>174</v>
      </c>
      <c r="O197" s="37">
        <v>5.4</v>
      </c>
    </row>
    <row r="198" spans="2:15" ht="15" customHeight="1" x14ac:dyDescent="0.2">
      <c r="B198" s="136"/>
      <c r="C198" s="160"/>
      <c r="D198" s="98" t="s">
        <v>27</v>
      </c>
      <c r="E198" s="34">
        <v>0.3</v>
      </c>
      <c r="F198" s="80">
        <v>0.1</v>
      </c>
      <c r="G198" s="80">
        <v>2.2999999999999998</v>
      </c>
      <c r="H198" s="80">
        <v>0.5</v>
      </c>
      <c r="I198" s="80">
        <v>0.5</v>
      </c>
      <c r="J198" s="80" t="s">
        <v>174</v>
      </c>
      <c r="K198" s="80" t="s">
        <v>174</v>
      </c>
      <c r="L198" s="35">
        <v>0</v>
      </c>
      <c r="M198" s="35">
        <v>0</v>
      </c>
      <c r="N198" s="35" t="s">
        <v>174</v>
      </c>
      <c r="O198" s="37">
        <v>3.3</v>
      </c>
    </row>
    <row r="199" spans="2:15" ht="15" customHeight="1" x14ac:dyDescent="0.2">
      <c r="B199" s="136"/>
      <c r="C199" s="160"/>
      <c r="D199" s="98" t="s">
        <v>28</v>
      </c>
      <c r="E199" s="34">
        <v>0.2</v>
      </c>
      <c r="F199" s="80">
        <v>0.1</v>
      </c>
      <c r="G199" s="80">
        <v>1.6</v>
      </c>
      <c r="H199" s="80">
        <v>0.6</v>
      </c>
      <c r="I199" s="80">
        <v>0.6</v>
      </c>
      <c r="J199" s="80" t="s">
        <v>174</v>
      </c>
      <c r="K199" s="80" t="s">
        <v>174</v>
      </c>
      <c r="L199" s="35">
        <v>0.1</v>
      </c>
      <c r="M199" s="35">
        <v>0.1</v>
      </c>
      <c r="N199" s="35" t="s">
        <v>174</v>
      </c>
      <c r="O199" s="37">
        <v>2.6</v>
      </c>
    </row>
    <row r="200" spans="2:15" ht="15" customHeight="1" x14ac:dyDescent="0.2">
      <c r="B200" s="136"/>
      <c r="C200" s="160"/>
      <c r="D200" s="98" t="s">
        <v>29</v>
      </c>
      <c r="E200" s="34">
        <v>0.6</v>
      </c>
      <c r="F200" s="80">
        <v>0.1</v>
      </c>
      <c r="G200" s="80">
        <v>0.6</v>
      </c>
      <c r="H200" s="80">
        <v>0.3</v>
      </c>
      <c r="I200" s="80">
        <v>0.3</v>
      </c>
      <c r="J200" s="80" t="s">
        <v>174</v>
      </c>
      <c r="K200" s="80" t="s">
        <v>174</v>
      </c>
      <c r="L200" s="35">
        <v>0.2</v>
      </c>
      <c r="M200" s="35" t="s">
        <v>174</v>
      </c>
      <c r="N200" s="35">
        <v>0.1</v>
      </c>
      <c r="O200" s="37">
        <v>1.8</v>
      </c>
    </row>
    <row r="201" spans="2:15" ht="15" customHeight="1" x14ac:dyDescent="0.2">
      <c r="B201" s="136"/>
      <c r="C201" s="160"/>
      <c r="D201" s="99" t="s">
        <v>9</v>
      </c>
      <c r="E201" s="43">
        <v>9.6999999999999993</v>
      </c>
      <c r="F201" s="86">
        <v>5.8</v>
      </c>
      <c r="G201" s="86">
        <v>15</v>
      </c>
      <c r="H201" s="86">
        <v>39.200000000000003</v>
      </c>
      <c r="I201" s="86">
        <v>16.899999999999999</v>
      </c>
      <c r="J201" s="86">
        <v>18.399999999999999</v>
      </c>
      <c r="K201" s="86">
        <v>3.9</v>
      </c>
      <c r="L201" s="44">
        <v>3.4</v>
      </c>
      <c r="M201" s="44">
        <v>2</v>
      </c>
      <c r="N201" s="44">
        <v>1</v>
      </c>
      <c r="O201" s="45">
        <v>76.099999999999994</v>
      </c>
    </row>
    <row r="202" spans="2:15" ht="15" customHeight="1" x14ac:dyDescent="0.2">
      <c r="B202" s="136"/>
      <c r="C202" s="159" t="s">
        <v>11</v>
      </c>
      <c r="D202" s="100" t="s">
        <v>12</v>
      </c>
      <c r="E202" s="47" t="s">
        <v>174</v>
      </c>
      <c r="F202" s="85" t="s">
        <v>174</v>
      </c>
      <c r="G202" s="85" t="s">
        <v>174</v>
      </c>
      <c r="H202" s="85">
        <v>3.4</v>
      </c>
      <c r="I202" s="85">
        <v>1</v>
      </c>
      <c r="J202" s="85">
        <v>1.9</v>
      </c>
      <c r="K202" s="85">
        <v>0.4</v>
      </c>
      <c r="L202" s="48">
        <v>0.4</v>
      </c>
      <c r="M202" s="48" t="s">
        <v>174</v>
      </c>
      <c r="N202" s="48">
        <v>0.1</v>
      </c>
      <c r="O202" s="49">
        <v>3.9</v>
      </c>
    </row>
    <row r="203" spans="2:15" ht="15" customHeight="1" x14ac:dyDescent="0.2">
      <c r="B203" s="136"/>
      <c r="C203" s="160"/>
      <c r="D203" s="98" t="s">
        <v>13</v>
      </c>
      <c r="E203" s="34" t="s">
        <v>174</v>
      </c>
      <c r="F203" s="80">
        <v>0.4</v>
      </c>
      <c r="G203" s="80" t="s">
        <v>174</v>
      </c>
      <c r="H203" s="80">
        <v>2.7</v>
      </c>
      <c r="I203" s="80">
        <v>0.2</v>
      </c>
      <c r="J203" s="80">
        <v>2</v>
      </c>
      <c r="K203" s="80">
        <v>0.5</v>
      </c>
      <c r="L203" s="35">
        <v>0.2</v>
      </c>
      <c r="M203" s="35" t="s">
        <v>174</v>
      </c>
      <c r="N203" s="35">
        <v>0</v>
      </c>
      <c r="O203" s="37">
        <v>3.3</v>
      </c>
    </row>
    <row r="204" spans="2:15" ht="15" customHeight="1" x14ac:dyDescent="0.2">
      <c r="B204" s="136"/>
      <c r="C204" s="160"/>
      <c r="D204" s="98" t="s">
        <v>14</v>
      </c>
      <c r="E204" s="34" t="s">
        <v>174</v>
      </c>
      <c r="F204" s="80">
        <v>0.3</v>
      </c>
      <c r="G204" s="80" t="s">
        <v>174</v>
      </c>
      <c r="H204" s="80">
        <v>2.1</v>
      </c>
      <c r="I204" s="80">
        <v>0.4</v>
      </c>
      <c r="J204" s="80">
        <v>1.5</v>
      </c>
      <c r="K204" s="80">
        <v>0.2</v>
      </c>
      <c r="L204" s="35" t="s">
        <v>174</v>
      </c>
      <c r="M204" s="35" t="s">
        <v>174</v>
      </c>
      <c r="N204" s="35" t="s">
        <v>174</v>
      </c>
      <c r="O204" s="37">
        <v>2.5</v>
      </c>
    </row>
    <row r="205" spans="2:15" ht="15" customHeight="1" x14ac:dyDescent="0.2">
      <c r="B205" s="136"/>
      <c r="C205" s="160"/>
      <c r="D205" s="98" t="s">
        <v>15</v>
      </c>
      <c r="E205" s="34" t="s">
        <v>174</v>
      </c>
      <c r="F205" s="80">
        <v>0.8</v>
      </c>
      <c r="G205" s="80" t="s">
        <v>174</v>
      </c>
      <c r="H205" s="80">
        <v>1.2</v>
      </c>
      <c r="I205" s="80">
        <v>0.4</v>
      </c>
      <c r="J205" s="80">
        <v>0.5</v>
      </c>
      <c r="K205" s="80">
        <v>0.3</v>
      </c>
      <c r="L205" s="35">
        <v>0.1</v>
      </c>
      <c r="M205" s="35" t="s">
        <v>174</v>
      </c>
      <c r="N205" s="35" t="s">
        <v>174</v>
      </c>
      <c r="O205" s="37">
        <v>2.2000000000000002</v>
      </c>
    </row>
    <row r="206" spans="2:15" ht="15" customHeight="1" x14ac:dyDescent="0.2">
      <c r="B206" s="136"/>
      <c r="C206" s="160"/>
      <c r="D206" s="98" t="s">
        <v>16</v>
      </c>
      <c r="E206" s="34">
        <v>0.1</v>
      </c>
      <c r="F206" s="80">
        <v>0.5</v>
      </c>
      <c r="G206" s="80">
        <v>0.1</v>
      </c>
      <c r="H206" s="80">
        <v>2.1</v>
      </c>
      <c r="I206" s="80">
        <v>0.8</v>
      </c>
      <c r="J206" s="80">
        <v>0.8</v>
      </c>
      <c r="K206" s="80">
        <v>0.5</v>
      </c>
      <c r="L206" s="35">
        <v>0.4</v>
      </c>
      <c r="M206" s="35">
        <v>0.1</v>
      </c>
      <c r="N206" s="35">
        <v>0.1</v>
      </c>
      <c r="O206" s="37">
        <v>3.3</v>
      </c>
    </row>
    <row r="207" spans="2:15" ht="15" customHeight="1" x14ac:dyDescent="0.2">
      <c r="B207" s="136"/>
      <c r="C207" s="160"/>
      <c r="D207" s="98" t="s">
        <v>17</v>
      </c>
      <c r="E207" s="34">
        <v>0.2</v>
      </c>
      <c r="F207" s="80">
        <v>0.9</v>
      </c>
      <c r="G207" s="80">
        <v>0.4</v>
      </c>
      <c r="H207" s="80">
        <v>0.9</v>
      </c>
      <c r="I207" s="80">
        <v>0.2</v>
      </c>
      <c r="J207" s="80">
        <v>0.3</v>
      </c>
      <c r="K207" s="80">
        <v>0.4</v>
      </c>
      <c r="L207" s="35">
        <v>0.9</v>
      </c>
      <c r="M207" s="35">
        <v>0.1</v>
      </c>
      <c r="N207" s="35">
        <v>0.1</v>
      </c>
      <c r="O207" s="37">
        <v>3.4</v>
      </c>
    </row>
    <row r="208" spans="2:15" ht="15" customHeight="1" x14ac:dyDescent="0.2">
      <c r="B208" s="136"/>
      <c r="C208" s="160"/>
      <c r="D208" s="98" t="s">
        <v>18</v>
      </c>
      <c r="E208" s="34">
        <v>0.5</v>
      </c>
      <c r="F208" s="80">
        <v>0.8</v>
      </c>
      <c r="G208" s="80">
        <v>0.1</v>
      </c>
      <c r="H208" s="80">
        <v>2.2999999999999998</v>
      </c>
      <c r="I208" s="80">
        <v>0.7</v>
      </c>
      <c r="J208" s="80">
        <v>1.3</v>
      </c>
      <c r="K208" s="80">
        <v>0.4</v>
      </c>
      <c r="L208" s="35">
        <v>0.3</v>
      </c>
      <c r="M208" s="35" t="s">
        <v>174</v>
      </c>
      <c r="N208" s="35">
        <v>0</v>
      </c>
      <c r="O208" s="37">
        <v>4.0999999999999996</v>
      </c>
    </row>
    <row r="209" spans="2:15" ht="15" customHeight="1" x14ac:dyDescent="0.2">
      <c r="B209" s="136"/>
      <c r="C209" s="160"/>
      <c r="D209" s="98" t="s">
        <v>19</v>
      </c>
      <c r="E209" s="34">
        <v>1.3</v>
      </c>
      <c r="F209" s="80">
        <v>0.3</v>
      </c>
      <c r="G209" s="80">
        <v>0.5</v>
      </c>
      <c r="H209" s="80">
        <v>4.0999999999999996</v>
      </c>
      <c r="I209" s="80">
        <v>1.6</v>
      </c>
      <c r="J209" s="80">
        <v>2.2000000000000002</v>
      </c>
      <c r="K209" s="80">
        <v>0.3</v>
      </c>
      <c r="L209" s="35">
        <v>0.2</v>
      </c>
      <c r="M209" s="35">
        <v>0.3</v>
      </c>
      <c r="N209" s="35">
        <v>0.1</v>
      </c>
      <c r="O209" s="37">
        <v>6.8</v>
      </c>
    </row>
    <row r="210" spans="2:15" ht="15" customHeight="1" x14ac:dyDescent="0.2">
      <c r="B210" s="136"/>
      <c r="C210" s="160"/>
      <c r="D210" s="98" t="s">
        <v>20</v>
      </c>
      <c r="E210" s="34">
        <v>0.3</v>
      </c>
      <c r="F210" s="80">
        <v>0.4</v>
      </c>
      <c r="G210" s="80">
        <v>0.1</v>
      </c>
      <c r="H210" s="80">
        <v>3.4</v>
      </c>
      <c r="I210" s="80">
        <v>1.1000000000000001</v>
      </c>
      <c r="J210" s="80">
        <v>1.8</v>
      </c>
      <c r="K210" s="80">
        <v>0.5</v>
      </c>
      <c r="L210" s="35">
        <v>0.1</v>
      </c>
      <c r="M210" s="35" t="s">
        <v>174</v>
      </c>
      <c r="N210" s="35">
        <v>0.1</v>
      </c>
      <c r="O210" s="37">
        <v>4.3</v>
      </c>
    </row>
    <row r="211" spans="2:15" ht="15" customHeight="1" x14ac:dyDescent="0.2">
      <c r="B211" s="136"/>
      <c r="C211" s="160"/>
      <c r="D211" s="98" t="s">
        <v>21</v>
      </c>
      <c r="E211" s="34">
        <v>0.5</v>
      </c>
      <c r="F211" s="80">
        <v>0.8</v>
      </c>
      <c r="G211" s="80">
        <v>1.1000000000000001</v>
      </c>
      <c r="H211" s="80">
        <v>2.2999999999999998</v>
      </c>
      <c r="I211" s="80">
        <v>1.3</v>
      </c>
      <c r="J211" s="80">
        <v>1.1000000000000001</v>
      </c>
      <c r="K211" s="80" t="s">
        <v>174</v>
      </c>
      <c r="L211" s="35" t="s">
        <v>174</v>
      </c>
      <c r="M211" s="35" t="s">
        <v>174</v>
      </c>
      <c r="N211" s="35">
        <v>0.1</v>
      </c>
      <c r="O211" s="37">
        <v>4.8</v>
      </c>
    </row>
    <row r="212" spans="2:15" ht="15" customHeight="1" x14ac:dyDescent="0.2">
      <c r="B212" s="136"/>
      <c r="C212" s="160"/>
      <c r="D212" s="98" t="s">
        <v>22</v>
      </c>
      <c r="E212" s="34">
        <v>0.5</v>
      </c>
      <c r="F212" s="80">
        <v>1.3</v>
      </c>
      <c r="G212" s="80">
        <v>1.1000000000000001</v>
      </c>
      <c r="H212" s="80">
        <v>3.3</v>
      </c>
      <c r="I212" s="80">
        <v>2</v>
      </c>
      <c r="J212" s="80">
        <v>1.3</v>
      </c>
      <c r="K212" s="80">
        <v>0</v>
      </c>
      <c r="L212" s="35">
        <v>0.1</v>
      </c>
      <c r="M212" s="35">
        <v>0.2</v>
      </c>
      <c r="N212" s="35">
        <v>0.1</v>
      </c>
      <c r="O212" s="37">
        <v>6.6</v>
      </c>
    </row>
    <row r="213" spans="2:15" ht="15" customHeight="1" x14ac:dyDescent="0.2">
      <c r="B213" s="136"/>
      <c r="C213" s="160"/>
      <c r="D213" s="98" t="s">
        <v>23</v>
      </c>
      <c r="E213" s="34">
        <v>0.4</v>
      </c>
      <c r="F213" s="80">
        <v>0.9</v>
      </c>
      <c r="G213" s="80">
        <v>1.1000000000000001</v>
      </c>
      <c r="H213" s="80">
        <v>2.8</v>
      </c>
      <c r="I213" s="80">
        <v>1.7</v>
      </c>
      <c r="J213" s="80">
        <v>0.8</v>
      </c>
      <c r="K213" s="80">
        <v>0.3</v>
      </c>
      <c r="L213" s="35">
        <v>0.8</v>
      </c>
      <c r="M213" s="35">
        <v>0.3</v>
      </c>
      <c r="N213" s="35">
        <v>0.1</v>
      </c>
      <c r="O213" s="37">
        <v>6.4</v>
      </c>
    </row>
    <row r="214" spans="2:15" ht="15" customHeight="1" x14ac:dyDescent="0.2">
      <c r="B214" s="136"/>
      <c r="C214" s="160"/>
      <c r="D214" s="98" t="s">
        <v>24</v>
      </c>
      <c r="E214" s="34">
        <v>0.6</v>
      </c>
      <c r="F214" s="80">
        <v>0.4</v>
      </c>
      <c r="G214" s="80">
        <v>2.5</v>
      </c>
      <c r="H214" s="80">
        <v>1.6</v>
      </c>
      <c r="I214" s="80">
        <v>1.1000000000000001</v>
      </c>
      <c r="J214" s="80">
        <v>0.4</v>
      </c>
      <c r="K214" s="80" t="s">
        <v>174</v>
      </c>
      <c r="L214" s="35">
        <v>0.1</v>
      </c>
      <c r="M214" s="35">
        <v>0.4</v>
      </c>
      <c r="N214" s="35">
        <v>0</v>
      </c>
      <c r="O214" s="37">
        <v>5.5</v>
      </c>
    </row>
    <row r="215" spans="2:15" ht="15" customHeight="1" x14ac:dyDescent="0.2">
      <c r="B215" s="136"/>
      <c r="C215" s="160"/>
      <c r="D215" s="98" t="s">
        <v>25</v>
      </c>
      <c r="E215" s="34">
        <v>0.7</v>
      </c>
      <c r="F215" s="80">
        <v>0.1</v>
      </c>
      <c r="G215" s="80">
        <v>2.2999999999999998</v>
      </c>
      <c r="H215" s="80">
        <v>1.9</v>
      </c>
      <c r="I215" s="80">
        <v>1.6</v>
      </c>
      <c r="J215" s="80">
        <v>0.3</v>
      </c>
      <c r="K215" s="80" t="s">
        <v>174</v>
      </c>
      <c r="L215" s="35">
        <v>0.3</v>
      </c>
      <c r="M215" s="35">
        <v>0.2</v>
      </c>
      <c r="N215" s="35">
        <v>0.1</v>
      </c>
      <c r="O215" s="37">
        <v>5.6</v>
      </c>
    </row>
    <row r="216" spans="2:15" ht="15" customHeight="1" x14ac:dyDescent="0.2">
      <c r="B216" s="136"/>
      <c r="C216" s="160"/>
      <c r="D216" s="98" t="s">
        <v>26</v>
      </c>
      <c r="E216" s="34">
        <v>0.8</v>
      </c>
      <c r="F216" s="80">
        <v>0.3</v>
      </c>
      <c r="G216" s="80">
        <v>2.9</v>
      </c>
      <c r="H216" s="80">
        <v>0.7</v>
      </c>
      <c r="I216" s="80">
        <v>0.5</v>
      </c>
      <c r="J216" s="80">
        <v>0.2</v>
      </c>
      <c r="K216" s="80" t="s">
        <v>174</v>
      </c>
      <c r="L216" s="35" t="s">
        <v>174</v>
      </c>
      <c r="M216" s="35" t="s">
        <v>174</v>
      </c>
      <c r="N216" s="35">
        <v>0.1</v>
      </c>
      <c r="O216" s="37">
        <v>4.8</v>
      </c>
    </row>
    <row r="217" spans="2:15" ht="15" customHeight="1" x14ac:dyDescent="0.2">
      <c r="B217" s="136"/>
      <c r="C217" s="160"/>
      <c r="D217" s="98" t="s">
        <v>27</v>
      </c>
      <c r="E217" s="34">
        <v>1.5</v>
      </c>
      <c r="F217" s="80">
        <v>0.4</v>
      </c>
      <c r="G217" s="80">
        <v>1.4</v>
      </c>
      <c r="H217" s="80" t="s">
        <v>174</v>
      </c>
      <c r="I217" s="80" t="s">
        <v>174</v>
      </c>
      <c r="J217" s="80" t="s">
        <v>174</v>
      </c>
      <c r="K217" s="80" t="s">
        <v>174</v>
      </c>
      <c r="L217" s="35" t="s">
        <v>174</v>
      </c>
      <c r="M217" s="35">
        <v>0.1</v>
      </c>
      <c r="N217" s="35" t="s">
        <v>174</v>
      </c>
      <c r="O217" s="37">
        <v>3.3</v>
      </c>
    </row>
    <row r="218" spans="2:15" ht="15" customHeight="1" x14ac:dyDescent="0.2">
      <c r="B218" s="136"/>
      <c r="C218" s="160"/>
      <c r="D218" s="98" t="s">
        <v>28</v>
      </c>
      <c r="E218" s="34">
        <v>1</v>
      </c>
      <c r="F218" s="80">
        <v>0.4</v>
      </c>
      <c r="G218" s="80">
        <v>1.2</v>
      </c>
      <c r="H218" s="80">
        <v>0.7</v>
      </c>
      <c r="I218" s="80">
        <v>0.7</v>
      </c>
      <c r="J218" s="80" t="s">
        <v>174</v>
      </c>
      <c r="K218" s="80" t="s">
        <v>174</v>
      </c>
      <c r="L218" s="35">
        <v>0.1</v>
      </c>
      <c r="M218" s="35" t="s">
        <v>174</v>
      </c>
      <c r="N218" s="35" t="s">
        <v>174</v>
      </c>
      <c r="O218" s="37">
        <v>3.3</v>
      </c>
    </row>
    <row r="219" spans="2:15" ht="15" customHeight="1" x14ac:dyDescent="0.2">
      <c r="B219" s="136"/>
      <c r="C219" s="160"/>
      <c r="D219" s="98" t="s">
        <v>29</v>
      </c>
      <c r="E219" s="34">
        <v>1.8</v>
      </c>
      <c r="F219" s="80">
        <v>0.7</v>
      </c>
      <c r="G219" s="80">
        <v>0.2</v>
      </c>
      <c r="H219" s="80">
        <v>0.1</v>
      </c>
      <c r="I219" s="80">
        <v>0.1</v>
      </c>
      <c r="J219" s="80" t="s">
        <v>174</v>
      </c>
      <c r="K219" s="80" t="s">
        <v>174</v>
      </c>
      <c r="L219" s="35">
        <v>0.4</v>
      </c>
      <c r="M219" s="35">
        <v>0.3</v>
      </c>
      <c r="N219" s="35" t="s">
        <v>174</v>
      </c>
      <c r="O219" s="37">
        <v>3.5</v>
      </c>
    </row>
    <row r="220" spans="2:15" ht="15" customHeight="1" x14ac:dyDescent="0.2">
      <c r="B220" s="136"/>
      <c r="C220" s="161"/>
      <c r="D220" s="65" t="s">
        <v>9</v>
      </c>
      <c r="E220" s="57">
        <v>10.199999999999999</v>
      </c>
      <c r="F220" s="84">
        <v>9.6</v>
      </c>
      <c r="G220" s="84">
        <v>15</v>
      </c>
      <c r="H220" s="84">
        <v>35.700000000000003</v>
      </c>
      <c r="I220" s="84">
        <v>15.4</v>
      </c>
      <c r="J220" s="84">
        <v>16.3</v>
      </c>
      <c r="K220" s="84">
        <v>3.9</v>
      </c>
      <c r="L220" s="58">
        <v>4.3</v>
      </c>
      <c r="M220" s="58">
        <v>1.8</v>
      </c>
      <c r="N220" s="58">
        <v>0.9</v>
      </c>
      <c r="O220" s="59">
        <v>77.400000000000006</v>
      </c>
    </row>
    <row r="221" spans="2:15" ht="15" customHeight="1" x14ac:dyDescent="0.2">
      <c r="B221" s="136"/>
      <c r="C221" s="152" t="s">
        <v>9</v>
      </c>
      <c r="D221" s="101" t="s">
        <v>12</v>
      </c>
      <c r="E221" s="34" t="s">
        <v>174</v>
      </c>
      <c r="F221" s="80">
        <v>0.2</v>
      </c>
      <c r="G221" s="80" t="s">
        <v>174</v>
      </c>
      <c r="H221" s="80">
        <v>5.5</v>
      </c>
      <c r="I221" s="80">
        <v>1.2</v>
      </c>
      <c r="J221" s="80">
        <v>3.2</v>
      </c>
      <c r="K221" s="80">
        <v>1</v>
      </c>
      <c r="L221" s="35">
        <v>0.5</v>
      </c>
      <c r="M221" s="35" t="s">
        <v>174</v>
      </c>
      <c r="N221" s="35">
        <v>0.3</v>
      </c>
      <c r="O221" s="37">
        <v>6.4</v>
      </c>
    </row>
    <row r="222" spans="2:15" ht="15" customHeight="1" x14ac:dyDescent="0.2">
      <c r="B222" s="136"/>
      <c r="C222" s="160"/>
      <c r="D222" s="98" t="s">
        <v>13</v>
      </c>
      <c r="E222" s="34" t="s">
        <v>174</v>
      </c>
      <c r="F222" s="80">
        <v>0.6</v>
      </c>
      <c r="G222" s="80" t="s">
        <v>174</v>
      </c>
      <c r="H222" s="80">
        <v>6.4</v>
      </c>
      <c r="I222" s="80">
        <v>0.9</v>
      </c>
      <c r="J222" s="80">
        <v>4.0999999999999996</v>
      </c>
      <c r="K222" s="80">
        <v>1.3</v>
      </c>
      <c r="L222" s="35">
        <v>0.2</v>
      </c>
      <c r="M222" s="35" t="s">
        <v>174</v>
      </c>
      <c r="N222" s="35">
        <v>0</v>
      </c>
      <c r="O222" s="37">
        <v>7.2</v>
      </c>
    </row>
    <row r="223" spans="2:15" ht="15" customHeight="1" x14ac:dyDescent="0.2">
      <c r="B223" s="136"/>
      <c r="C223" s="160"/>
      <c r="D223" s="98" t="s">
        <v>14</v>
      </c>
      <c r="E223" s="34" t="s">
        <v>174</v>
      </c>
      <c r="F223" s="80">
        <v>0.4</v>
      </c>
      <c r="G223" s="80" t="s">
        <v>174</v>
      </c>
      <c r="H223" s="80">
        <v>4.2</v>
      </c>
      <c r="I223" s="80">
        <v>0.8</v>
      </c>
      <c r="J223" s="80">
        <v>2.8</v>
      </c>
      <c r="K223" s="80">
        <v>0.6</v>
      </c>
      <c r="L223" s="35">
        <v>0.1</v>
      </c>
      <c r="M223" s="35" t="s">
        <v>174</v>
      </c>
      <c r="N223" s="35">
        <v>0</v>
      </c>
      <c r="O223" s="37">
        <v>4.7</v>
      </c>
    </row>
    <row r="224" spans="2:15" ht="15" customHeight="1" x14ac:dyDescent="0.2">
      <c r="B224" s="136"/>
      <c r="C224" s="160"/>
      <c r="D224" s="98" t="s">
        <v>15</v>
      </c>
      <c r="E224" s="34">
        <v>0.1</v>
      </c>
      <c r="F224" s="80">
        <v>1.7</v>
      </c>
      <c r="G224" s="80" t="s">
        <v>174</v>
      </c>
      <c r="H224" s="80">
        <v>3.9</v>
      </c>
      <c r="I224" s="80">
        <v>1.2</v>
      </c>
      <c r="J224" s="80">
        <v>2</v>
      </c>
      <c r="K224" s="80">
        <v>0.7</v>
      </c>
      <c r="L224" s="35">
        <v>0.3</v>
      </c>
      <c r="M224" s="35" t="s">
        <v>174</v>
      </c>
      <c r="N224" s="35" t="s">
        <v>174</v>
      </c>
      <c r="O224" s="37">
        <v>6</v>
      </c>
    </row>
    <row r="225" spans="2:15" ht="15" customHeight="1" x14ac:dyDescent="0.2">
      <c r="B225" s="136"/>
      <c r="C225" s="160"/>
      <c r="D225" s="98" t="s">
        <v>16</v>
      </c>
      <c r="E225" s="34">
        <v>0.2</v>
      </c>
      <c r="F225" s="80">
        <v>0.7</v>
      </c>
      <c r="G225" s="80">
        <v>0.1</v>
      </c>
      <c r="H225" s="80">
        <v>4.4000000000000004</v>
      </c>
      <c r="I225" s="80">
        <v>1.7</v>
      </c>
      <c r="J225" s="80">
        <v>2</v>
      </c>
      <c r="K225" s="80">
        <v>0.7</v>
      </c>
      <c r="L225" s="35">
        <v>0.7</v>
      </c>
      <c r="M225" s="35">
        <v>0.2</v>
      </c>
      <c r="N225" s="35">
        <v>0.2</v>
      </c>
      <c r="O225" s="37">
        <v>6.5</v>
      </c>
    </row>
    <row r="226" spans="2:15" ht="15" customHeight="1" x14ac:dyDescent="0.2">
      <c r="B226" s="136"/>
      <c r="C226" s="160"/>
      <c r="D226" s="98" t="s">
        <v>17</v>
      </c>
      <c r="E226" s="34">
        <v>0.5</v>
      </c>
      <c r="F226" s="80">
        <v>1.6</v>
      </c>
      <c r="G226" s="80">
        <v>0.6</v>
      </c>
      <c r="H226" s="80">
        <v>3.2</v>
      </c>
      <c r="I226" s="80">
        <v>1.2</v>
      </c>
      <c r="J226" s="80">
        <v>1.6</v>
      </c>
      <c r="K226" s="80">
        <v>0.4</v>
      </c>
      <c r="L226" s="35">
        <v>1.6</v>
      </c>
      <c r="M226" s="35">
        <v>0.1</v>
      </c>
      <c r="N226" s="35">
        <v>0.2</v>
      </c>
      <c r="O226" s="37">
        <v>7.7</v>
      </c>
    </row>
    <row r="227" spans="2:15" ht="15" customHeight="1" x14ac:dyDescent="0.2">
      <c r="B227" s="136"/>
      <c r="C227" s="160"/>
      <c r="D227" s="98" t="s">
        <v>18</v>
      </c>
      <c r="E227" s="34">
        <v>1</v>
      </c>
      <c r="F227" s="80">
        <v>1.2</v>
      </c>
      <c r="G227" s="80">
        <v>0.6</v>
      </c>
      <c r="H227" s="80">
        <v>4.4000000000000004</v>
      </c>
      <c r="I227" s="80">
        <v>1.8</v>
      </c>
      <c r="J227" s="80">
        <v>2</v>
      </c>
      <c r="K227" s="80">
        <v>0.6</v>
      </c>
      <c r="L227" s="35">
        <v>0.3</v>
      </c>
      <c r="M227" s="35" t="s">
        <v>174</v>
      </c>
      <c r="N227" s="35">
        <v>0</v>
      </c>
      <c r="O227" s="37">
        <v>7.6</v>
      </c>
    </row>
    <row r="228" spans="2:15" ht="15" customHeight="1" x14ac:dyDescent="0.2">
      <c r="B228" s="136"/>
      <c r="C228" s="160"/>
      <c r="D228" s="98" t="s">
        <v>19</v>
      </c>
      <c r="E228" s="34">
        <v>2.5</v>
      </c>
      <c r="F228" s="80">
        <v>0.9</v>
      </c>
      <c r="G228" s="80">
        <v>0.8</v>
      </c>
      <c r="H228" s="80">
        <v>6.8</v>
      </c>
      <c r="I228" s="80">
        <v>2.2999999999999998</v>
      </c>
      <c r="J228" s="80">
        <v>4</v>
      </c>
      <c r="K228" s="80">
        <v>0.5</v>
      </c>
      <c r="L228" s="35">
        <v>0.2</v>
      </c>
      <c r="M228" s="35">
        <v>0.4</v>
      </c>
      <c r="N228" s="35">
        <v>0.1</v>
      </c>
      <c r="O228" s="37">
        <v>11.6</v>
      </c>
    </row>
    <row r="229" spans="2:15" ht="15" customHeight="1" x14ac:dyDescent="0.2">
      <c r="B229" s="136"/>
      <c r="C229" s="160"/>
      <c r="D229" s="98" t="s">
        <v>20</v>
      </c>
      <c r="E229" s="34">
        <v>1.9</v>
      </c>
      <c r="F229" s="80">
        <v>0.7</v>
      </c>
      <c r="G229" s="80">
        <v>0.4</v>
      </c>
      <c r="H229" s="80">
        <v>7.8</v>
      </c>
      <c r="I229" s="80">
        <v>2.6</v>
      </c>
      <c r="J229" s="80">
        <v>4.3</v>
      </c>
      <c r="K229" s="80">
        <v>1</v>
      </c>
      <c r="L229" s="35">
        <v>0.2</v>
      </c>
      <c r="M229" s="35">
        <v>0.3</v>
      </c>
      <c r="N229" s="35">
        <v>0.2</v>
      </c>
      <c r="O229" s="37">
        <v>11.5</v>
      </c>
    </row>
    <row r="230" spans="2:15" ht="15" customHeight="1" x14ac:dyDescent="0.2">
      <c r="B230" s="136"/>
      <c r="C230" s="160"/>
      <c r="D230" s="98" t="s">
        <v>21</v>
      </c>
      <c r="E230" s="34">
        <v>0.9</v>
      </c>
      <c r="F230" s="80">
        <v>0.8</v>
      </c>
      <c r="G230" s="80">
        <v>1.8</v>
      </c>
      <c r="H230" s="80">
        <v>5.2</v>
      </c>
      <c r="I230" s="80">
        <v>2.8</v>
      </c>
      <c r="J230" s="80">
        <v>2</v>
      </c>
      <c r="K230" s="80">
        <v>0.4</v>
      </c>
      <c r="L230" s="35">
        <v>0.1</v>
      </c>
      <c r="M230" s="35">
        <v>0.1</v>
      </c>
      <c r="N230" s="35">
        <v>0.2</v>
      </c>
      <c r="O230" s="37">
        <v>9.1</v>
      </c>
    </row>
    <row r="231" spans="2:15" ht="15" customHeight="1" x14ac:dyDescent="0.2">
      <c r="B231" s="136"/>
      <c r="C231" s="160"/>
      <c r="D231" s="98" t="s">
        <v>22</v>
      </c>
      <c r="E231" s="34">
        <v>1.6</v>
      </c>
      <c r="F231" s="80">
        <v>1.9</v>
      </c>
      <c r="G231" s="80">
        <v>2.1</v>
      </c>
      <c r="H231" s="80">
        <v>6.7</v>
      </c>
      <c r="I231" s="80">
        <v>3.8</v>
      </c>
      <c r="J231" s="80">
        <v>2.8</v>
      </c>
      <c r="K231" s="80">
        <v>0.1</v>
      </c>
      <c r="L231" s="35">
        <v>0.4</v>
      </c>
      <c r="M231" s="35">
        <v>0.5</v>
      </c>
      <c r="N231" s="35">
        <v>0.1</v>
      </c>
      <c r="O231" s="37">
        <v>13.3</v>
      </c>
    </row>
    <row r="232" spans="2:15" ht="15" customHeight="1" x14ac:dyDescent="0.2">
      <c r="B232" s="136"/>
      <c r="C232" s="160"/>
      <c r="D232" s="98" t="s">
        <v>23</v>
      </c>
      <c r="E232" s="34">
        <v>1.7</v>
      </c>
      <c r="F232" s="80">
        <v>1.5</v>
      </c>
      <c r="G232" s="80">
        <v>2</v>
      </c>
      <c r="H232" s="80">
        <v>5.6</v>
      </c>
      <c r="I232" s="80">
        <v>3.2</v>
      </c>
      <c r="J232" s="80">
        <v>1.8</v>
      </c>
      <c r="K232" s="80">
        <v>0.6</v>
      </c>
      <c r="L232" s="35">
        <v>1.2</v>
      </c>
      <c r="M232" s="35">
        <v>0.3</v>
      </c>
      <c r="N232" s="35">
        <v>0.2</v>
      </c>
      <c r="O232" s="37">
        <v>12.4</v>
      </c>
    </row>
    <row r="233" spans="2:15" ht="15" customHeight="1" x14ac:dyDescent="0.2">
      <c r="B233" s="136"/>
      <c r="C233" s="160"/>
      <c r="D233" s="98" t="s">
        <v>24</v>
      </c>
      <c r="E233" s="34">
        <v>1.4</v>
      </c>
      <c r="F233" s="80">
        <v>1</v>
      </c>
      <c r="G233" s="80">
        <v>4.5999999999999996</v>
      </c>
      <c r="H233" s="80">
        <v>3.5</v>
      </c>
      <c r="I233" s="80">
        <v>2.5</v>
      </c>
      <c r="J233" s="80">
        <v>0.9</v>
      </c>
      <c r="K233" s="80">
        <v>0.1</v>
      </c>
      <c r="L233" s="35">
        <v>0.5</v>
      </c>
      <c r="M233" s="35">
        <v>0.4</v>
      </c>
      <c r="N233" s="35">
        <v>0</v>
      </c>
      <c r="O233" s="37">
        <v>11.4</v>
      </c>
    </row>
    <row r="234" spans="2:15" ht="15" customHeight="1" x14ac:dyDescent="0.2">
      <c r="B234" s="136"/>
      <c r="C234" s="160"/>
      <c r="D234" s="98" t="s">
        <v>25</v>
      </c>
      <c r="E234" s="34">
        <v>1.2</v>
      </c>
      <c r="F234" s="80">
        <v>0.2</v>
      </c>
      <c r="G234" s="80">
        <v>4.7</v>
      </c>
      <c r="H234" s="80">
        <v>2.7</v>
      </c>
      <c r="I234" s="80">
        <v>2.2999999999999998</v>
      </c>
      <c r="J234" s="80">
        <v>0.4</v>
      </c>
      <c r="K234" s="80" t="s">
        <v>174</v>
      </c>
      <c r="L234" s="35">
        <v>0.5</v>
      </c>
      <c r="M234" s="35">
        <v>0.7</v>
      </c>
      <c r="N234" s="35">
        <v>0.2</v>
      </c>
      <c r="O234" s="37">
        <v>10.199999999999999</v>
      </c>
    </row>
    <row r="235" spans="2:15" ht="15" customHeight="1" x14ac:dyDescent="0.2">
      <c r="B235" s="136"/>
      <c r="C235" s="160"/>
      <c r="D235" s="98" t="s">
        <v>26</v>
      </c>
      <c r="E235" s="34">
        <v>1.7</v>
      </c>
      <c r="F235" s="80">
        <v>0.4</v>
      </c>
      <c r="G235" s="80">
        <v>5.0999999999999996</v>
      </c>
      <c r="H235" s="80">
        <v>2.5</v>
      </c>
      <c r="I235" s="80">
        <v>1.8</v>
      </c>
      <c r="J235" s="80">
        <v>0.7</v>
      </c>
      <c r="K235" s="80" t="s">
        <v>174</v>
      </c>
      <c r="L235" s="35">
        <v>0.2</v>
      </c>
      <c r="M235" s="35">
        <v>0.2</v>
      </c>
      <c r="N235" s="35">
        <v>0.1</v>
      </c>
      <c r="O235" s="37">
        <v>10.199999999999999</v>
      </c>
    </row>
    <row r="236" spans="2:15" ht="15" customHeight="1" x14ac:dyDescent="0.2">
      <c r="B236" s="136"/>
      <c r="C236" s="160"/>
      <c r="D236" s="98" t="s">
        <v>27</v>
      </c>
      <c r="E236" s="34">
        <v>1.8</v>
      </c>
      <c r="F236" s="80">
        <v>0.5</v>
      </c>
      <c r="G236" s="80">
        <v>3.7</v>
      </c>
      <c r="H236" s="80">
        <v>0.5</v>
      </c>
      <c r="I236" s="80">
        <v>0.5</v>
      </c>
      <c r="J236" s="80" t="s">
        <v>174</v>
      </c>
      <c r="K236" s="80" t="s">
        <v>174</v>
      </c>
      <c r="L236" s="35">
        <v>0</v>
      </c>
      <c r="M236" s="35">
        <v>0.1</v>
      </c>
      <c r="N236" s="35" t="s">
        <v>174</v>
      </c>
      <c r="O236" s="37">
        <v>6.6</v>
      </c>
    </row>
    <row r="237" spans="2:15" ht="15" customHeight="1" x14ac:dyDescent="0.2">
      <c r="B237" s="136"/>
      <c r="C237" s="160"/>
      <c r="D237" s="98" t="s">
        <v>28</v>
      </c>
      <c r="E237" s="34">
        <v>1.2</v>
      </c>
      <c r="F237" s="80">
        <v>0.5</v>
      </c>
      <c r="G237" s="80">
        <v>2.8</v>
      </c>
      <c r="H237" s="80">
        <v>1.2</v>
      </c>
      <c r="I237" s="80">
        <v>1.2</v>
      </c>
      <c r="J237" s="80" t="s">
        <v>174</v>
      </c>
      <c r="K237" s="80" t="s">
        <v>174</v>
      </c>
      <c r="L237" s="35">
        <v>0.2</v>
      </c>
      <c r="M237" s="35">
        <v>0.1</v>
      </c>
      <c r="N237" s="35" t="s">
        <v>174</v>
      </c>
      <c r="O237" s="37">
        <v>5.9</v>
      </c>
    </row>
    <row r="238" spans="2:15" ht="15" customHeight="1" x14ac:dyDescent="0.2">
      <c r="B238" s="136"/>
      <c r="C238" s="160"/>
      <c r="D238" s="98" t="s">
        <v>29</v>
      </c>
      <c r="E238" s="34">
        <v>2.4</v>
      </c>
      <c r="F238" s="80">
        <v>0.8</v>
      </c>
      <c r="G238" s="80">
        <v>0.8</v>
      </c>
      <c r="H238" s="80">
        <v>0.4</v>
      </c>
      <c r="I238" s="80">
        <v>0.4</v>
      </c>
      <c r="J238" s="80" t="s">
        <v>174</v>
      </c>
      <c r="K238" s="80" t="s">
        <v>174</v>
      </c>
      <c r="L238" s="35">
        <v>0.6</v>
      </c>
      <c r="M238" s="35">
        <v>0.3</v>
      </c>
      <c r="N238" s="35">
        <v>0.1</v>
      </c>
      <c r="O238" s="37">
        <v>5.2</v>
      </c>
    </row>
    <row r="239" spans="2:15" ht="15" customHeight="1" x14ac:dyDescent="0.2">
      <c r="B239" s="138"/>
      <c r="C239" s="162"/>
      <c r="D239" s="102" t="s">
        <v>9</v>
      </c>
      <c r="E239" s="103">
        <v>19.899999999999999</v>
      </c>
      <c r="F239" s="104">
        <v>15.4</v>
      </c>
      <c r="G239" s="104">
        <v>30</v>
      </c>
      <c r="H239" s="104">
        <v>74.8</v>
      </c>
      <c r="I239" s="104">
        <v>32.299999999999997</v>
      </c>
      <c r="J239" s="104">
        <v>34.700000000000003</v>
      </c>
      <c r="K239" s="104">
        <v>7.9</v>
      </c>
      <c r="L239" s="105">
        <v>7.7</v>
      </c>
      <c r="M239" s="105">
        <v>3.8</v>
      </c>
      <c r="N239" s="105">
        <v>1.9</v>
      </c>
      <c r="O239" s="106">
        <v>153.6</v>
      </c>
    </row>
    <row r="240" spans="2:15" ht="15" customHeight="1" x14ac:dyDescent="0.2">
      <c r="B240" s="145" t="s">
        <v>110</v>
      </c>
      <c r="C240" s="158" t="s">
        <v>10</v>
      </c>
      <c r="D240" s="97" t="s">
        <v>12</v>
      </c>
      <c r="E240" s="21" t="s">
        <v>174</v>
      </c>
      <c r="F240" s="77">
        <v>0.5</v>
      </c>
      <c r="G240" s="77" t="s">
        <v>174</v>
      </c>
      <c r="H240" s="77">
        <v>5.2</v>
      </c>
      <c r="I240" s="77">
        <v>1.7</v>
      </c>
      <c r="J240" s="77">
        <v>3</v>
      </c>
      <c r="K240" s="77">
        <v>0.4</v>
      </c>
      <c r="L240" s="22" t="s">
        <v>174</v>
      </c>
      <c r="M240" s="22" t="s">
        <v>174</v>
      </c>
      <c r="N240" s="22">
        <v>0.6</v>
      </c>
      <c r="O240" s="27">
        <v>6.3</v>
      </c>
    </row>
    <row r="241" spans="2:15" ht="15" customHeight="1" x14ac:dyDescent="0.2">
      <c r="B241" s="136"/>
      <c r="C241" s="160"/>
      <c r="D241" s="98" t="s">
        <v>13</v>
      </c>
      <c r="E241" s="34" t="s">
        <v>174</v>
      </c>
      <c r="F241" s="80">
        <v>0.3</v>
      </c>
      <c r="G241" s="80" t="s">
        <v>174</v>
      </c>
      <c r="H241" s="80">
        <v>6</v>
      </c>
      <c r="I241" s="80">
        <v>0.4</v>
      </c>
      <c r="J241" s="80">
        <v>4.5999999999999996</v>
      </c>
      <c r="K241" s="80">
        <v>1</v>
      </c>
      <c r="L241" s="35" t="s">
        <v>174</v>
      </c>
      <c r="M241" s="35" t="s">
        <v>174</v>
      </c>
      <c r="N241" s="35" t="s">
        <v>174</v>
      </c>
      <c r="O241" s="37">
        <v>6.3</v>
      </c>
    </row>
    <row r="242" spans="2:15" ht="15" customHeight="1" x14ac:dyDescent="0.2">
      <c r="B242" s="136"/>
      <c r="C242" s="160"/>
      <c r="D242" s="98" t="s">
        <v>14</v>
      </c>
      <c r="E242" s="34" t="s">
        <v>174</v>
      </c>
      <c r="F242" s="80">
        <v>1.1000000000000001</v>
      </c>
      <c r="G242" s="80" t="s">
        <v>174</v>
      </c>
      <c r="H242" s="80">
        <v>6.7</v>
      </c>
      <c r="I242" s="80">
        <v>1.1000000000000001</v>
      </c>
      <c r="J242" s="80">
        <v>3.9</v>
      </c>
      <c r="K242" s="80">
        <v>1.6</v>
      </c>
      <c r="L242" s="35">
        <v>0.4</v>
      </c>
      <c r="M242" s="35" t="s">
        <v>174</v>
      </c>
      <c r="N242" s="35">
        <v>0.6</v>
      </c>
      <c r="O242" s="37">
        <v>8.8000000000000007</v>
      </c>
    </row>
    <row r="243" spans="2:15" ht="15" customHeight="1" x14ac:dyDescent="0.2">
      <c r="B243" s="136"/>
      <c r="C243" s="160"/>
      <c r="D243" s="98" t="s">
        <v>15</v>
      </c>
      <c r="E243" s="34" t="s">
        <v>174</v>
      </c>
      <c r="F243" s="80">
        <v>1.1000000000000001</v>
      </c>
      <c r="G243" s="80" t="s">
        <v>174</v>
      </c>
      <c r="H243" s="80">
        <v>4.0999999999999996</v>
      </c>
      <c r="I243" s="80">
        <v>1</v>
      </c>
      <c r="J243" s="80">
        <v>2.2000000000000002</v>
      </c>
      <c r="K243" s="80">
        <v>0.9</v>
      </c>
      <c r="L243" s="35">
        <v>0.3</v>
      </c>
      <c r="M243" s="35" t="s">
        <v>174</v>
      </c>
      <c r="N243" s="35" t="s">
        <v>174</v>
      </c>
      <c r="O243" s="37">
        <v>5.5</v>
      </c>
    </row>
    <row r="244" spans="2:15" ht="15" customHeight="1" x14ac:dyDescent="0.2">
      <c r="B244" s="136"/>
      <c r="C244" s="160"/>
      <c r="D244" s="98" t="s">
        <v>16</v>
      </c>
      <c r="E244" s="34">
        <v>0.3</v>
      </c>
      <c r="F244" s="80">
        <v>1.8</v>
      </c>
      <c r="G244" s="80" t="s">
        <v>174</v>
      </c>
      <c r="H244" s="80">
        <v>2.9</v>
      </c>
      <c r="I244" s="80">
        <v>1.5</v>
      </c>
      <c r="J244" s="80">
        <v>1</v>
      </c>
      <c r="K244" s="80">
        <v>0.5</v>
      </c>
      <c r="L244" s="35">
        <v>1.1000000000000001</v>
      </c>
      <c r="M244" s="35">
        <v>1.2</v>
      </c>
      <c r="N244" s="35">
        <v>0.2</v>
      </c>
      <c r="O244" s="37">
        <v>7.4</v>
      </c>
    </row>
    <row r="245" spans="2:15" ht="15" customHeight="1" x14ac:dyDescent="0.2">
      <c r="B245" s="136"/>
      <c r="C245" s="160"/>
      <c r="D245" s="98" t="s">
        <v>17</v>
      </c>
      <c r="E245" s="34">
        <v>2.4</v>
      </c>
      <c r="F245" s="80">
        <v>1.1000000000000001</v>
      </c>
      <c r="G245" s="80">
        <v>0.8</v>
      </c>
      <c r="H245" s="80">
        <v>2.6</v>
      </c>
      <c r="I245" s="80">
        <v>1.5</v>
      </c>
      <c r="J245" s="80">
        <v>1.1000000000000001</v>
      </c>
      <c r="K245" s="80">
        <v>0</v>
      </c>
      <c r="L245" s="35" t="s">
        <v>174</v>
      </c>
      <c r="M245" s="35" t="s">
        <v>174</v>
      </c>
      <c r="N245" s="35">
        <v>0.3</v>
      </c>
      <c r="O245" s="37">
        <v>7.1</v>
      </c>
    </row>
    <row r="246" spans="2:15" ht="15" customHeight="1" x14ac:dyDescent="0.2">
      <c r="B246" s="136"/>
      <c r="C246" s="160"/>
      <c r="D246" s="98" t="s">
        <v>18</v>
      </c>
      <c r="E246" s="34">
        <v>1.5</v>
      </c>
      <c r="F246" s="80">
        <v>0.9</v>
      </c>
      <c r="G246" s="80">
        <v>2.2999999999999998</v>
      </c>
      <c r="H246" s="80">
        <v>3.9</v>
      </c>
      <c r="I246" s="80">
        <v>2.2000000000000002</v>
      </c>
      <c r="J246" s="80">
        <v>1.6</v>
      </c>
      <c r="K246" s="80">
        <v>0.1</v>
      </c>
      <c r="L246" s="35" t="s">
        <v>174</v>
      </c>
      <c r="M246" s="35" t="s">
        <v>174</v>
      </c>
      <c r="N246" s="35" t="s">
        <v>174</v>
      </c>
      <c r="O246" s="37">
        <v>8.6</v>
      </c>
    </row>
    <row r="247" spans="2:15" ht="15" customHeight="1" x14ac:dyDescent="0.2">
      <c r="B247" s="136"/>
      <c r="C247" s="160"/>
      <c r="D247" s="98" t="s">
        <v>19</v>
      </c>
      <c r="E247" s="34">
        <v>1.4</v>
      </c>
      <c r="F247" s="80">
        <v>0.8</v>
      </c>
      <c r="G247" s="80">
        <v>1.3</v>
      </c>
      <c r="H247" s="80">
        <v>5.4</v>
      </c>
      <c r="I247" s="80">
        <v>1.9</v>
      </c>
      <c r="J247" s="80">
        <v>3.5</v>
      </c>
      <c r="K247" s="80" t="s">
        <v>174</v>
      </c>
      <c r="L247" s="35">
        <v>0.1</v>
      </c>
      <c r="M247" s="35">
        <v>0.3</v>
      </c>
      <c r="N247" s="35">
        <v>0.1</v>
      </c>
      <c r="O247" s="37">
        <v>9.4</v>
      </c>
    </row>
    <row r="248" spans="2:15" ht="15" customHeight="1" x14ac:dyDescent="0.2">
      <c r="B248" s="136"/>
      <c r="C248" s="160"/>
      <c r="D248" s="98" t="s">
        <v>20</v>
      </c>
      <c r="E248" s="34">
        <v>0.8</v>
      </c>
      <c r="F248" s="80">
        <v>0.6</v>
      </c>
      <c r="G248" s="80">
        <v>0.1</v>
      </c>
      <c r="H248" s="80">
        <v>7.9</v>
      </c>
      <c r="I248" s="80">
        <v>4.2</v>
      </c>
      <c r="J248" s="80">
        <v>3.4</v>
      </c>
      <c r="K248" s="80">
        <v>0.3</v>
      </c>
      <c r="L248" s="35">
        <v>1</v>
      </c>
      <c r="M248" s="35" t="s">
        <v>174</v>
      </c>
      <c r="N248" s="35">
        <v>0.5</v>
      </c>
      <c r="O248" s="37">
        <v>11</v>
      </c>
    </row>
    <row r="249" spans="2:15" ht="15" customHeight="1" x14ac:dyDescent="0.2">
      <c r="B249" s="136"/>
      <c r="C249" s="160"/>
      <c r="D249" s="98" t="s">
        <v>21</v>
      </c>
      <c r="E249" s="34">
        <v>1.5</v>
      </c>
      <c r="F249" s="80">
        <v>0.8</v>
      </c>
      <c r="G249" s="80">
        <v>0.7</v>
      </c>
      <c r="H249" s="80">
        <v>8.3000000000000007</v>
      </c>
      <c r="I249" s="80">
        <v>3.1</v>
      </c>
      <c r="J249" s="80">
        <v>3.6</v>
      </c>
      <c r="K249" s="80">
        <v>1.6</v>
      </c>
      <c r="L249" s="35">
        <v>0.4</v>
      </c>
      <c r="M249" s="35">
        <v>0.2</v>
      </c>
      <c r="N249" s="35">
        <v>0.6</v>
      </c>
      <c r="O249" s="37">
        <v>12.6</v>
      </c>
    </row>
    <row r="250" spans="2:15" ht="15" customHeight="1" x14ac:dyDescent="0.2">
      <c r="B250" s="136"/>
      <c r="C250" s="160"/>
      <c r="D250" s="98" t="s">
        <v>22</v>
      </c>
      <c r="E250" s="34">
        <v>2.9</v>
      </c>
      <c r="F250" s="80">
        <v>0.8</v>
      </c>
      <c r="G250" s="80">
        <v>1.1000000000000001</v>
      </c>
      <c r="H250" s="80">
        <v>7</v>
      </c>
      <c r="I250" s="80">
        <v>2.6</v>
      </c>
      <c r="J250" s="80">
        <v>4.0999999999999996</v>
      </c>
      <c r="K250" s="80">
        <v>0.3</v>
      </c>
      <c r="L250" s="35">
        <v>0.6</v>
      </c>
      <c r="M250" s="35">
        <v>0.5</v>
      </c>
      <c r="N250" s="35">
        <v>0.1</v>
      </c>
      <c r="O250" s="37">
        <v>13</v>
      </c>
    </row>
    <row r="251" spans="2:15" ht="15" customHeight="1" x14ac:dyDescent="0.2">
      <c r="B251" s="136"/>
      <c r="C251" s="160"/>
      <c r="D251" s="98" t="s">
        <v>23</v>
      </c>
      <c r="E251" s="34">
        <v>2.1</v>
      </c>
      <c r="F251" s="80">
        <v>1</v>
      </c>
      <c r="G251" s="80">
        <v>2.5</v>
      </c>
      <c r="H251" s="80">
        <v>5</v>
      </c>
      <c r="I251" s="80">
        <v>3.5</v>
      </c>
      <c r="J251" s="80">
        <v>1.4</v>
      </c>
      <c r="K251" s="80" t="s">
        <v>174</v>
      </c>
      <c r="L251" s="35">
        <v>0.7</v>
      </c>
      <c r="M251" s="35">
        <v>0.4</v>
      </c>
      <c r="N251" s="35" t="s">
        <v>174</v>
      </c>
      <c r="O251" s="37">
        <v>11.6</v>
      </c>
    </row>
    <row r="252" spans="2:15" ht="15" customHeight="1" x14ac:dyDescent="0.2">
      <c r="B252" s="136"/>
      <c r="C252" s="160"/>
      <c r="D252" s="98" t="s">
        <v>24</v>
      </c>
      <c r="E252" s="34">
        <v>0.6</v>
      </c>
      <c r="F252" s="80">
        <v>0.6</v>
      </c>
      <c r="G252" s="80">
        <v>3.7</v>
      </c>
      <c r="H252" s="80">
        <v>4.5</v>
      </c>
      <c r="I252" s="80">
        <v>3.3</v>
      </c>
      <c r="J252" s="80">
        <v>1.2</v>
      </c>
      <c r="K252" s="80" t="s">
        <v>174</v>
      </c>
      <c r="L252" s="35">
        <v>0.7</v>
      </c>
      <c r="M252" s="35">
        <v>0.3</v>
      </c>
      <c r="N252" s="35">
        <v>0.1</v>
      </c>
      <c r="O252" s="37">
        <v>10.4</v>
      </c>
    </row>
    <row r="253" spans="2:15" ht="15" customHeight="1" x14ac:dyDescent="0.2">
      <c r="B253" s="136"/>
      <c r="C253" s="160"/>
      <c r="D253" s="98" t="s">
        <v>25</v>
      </c>
      <c r="E253" s="34">
        <v>1.9</v>
      </c>
      <c r="F253" s="80">
        <v>0.3</v>
      </c>
      <c r="G253" s="80">
        <v>3.2</v>
      </c>
      <c r="H253" s="80">
        <v>2.5</v>
      </c>
      <c r="I253" s="80">
        <v>2.1</v>
      </c>
      <c r="J253" s="80">
        <v>0.4</v>
      </c>
      <c r="K253" s="80">
        <v>0</v>
      </c>
      <c r="L253" s="35">
        <v>0.5</v>
      </c>
      <c r="M253" s="35">
        <v>0.7</v>
      </c>
      <c r="N253" s="35">
        <v>0.1</v>
      </c>
      <c r="O253" s="37">
        <v>9.1999999999999993</v>
      </c>
    </row>
    <row r="254" spans="2:15" ht="15" customHeight="1" x14ac:dyDescent="0.2">
      <c r="B254" s="136"/>
      <c r="C254" s="160"/>
      <c r="D254" s="98" t="s">
        <v>26</v>
      </c>
      <c r="E254" s="34">
        <v>2.2000000000000002</v>
      </c>
      <c r="F254" s="80" t="s">
        <v>174</v>
      </c>
      <c r="G254" s="80">
        <v>4.0999999999999996</v>
      </c>
      <c r="H254" s="80">
        <v>2.2999999999999998</v>
      </c>
      <c r="I254" s="80">
        <v>2.2999999999999998</v>
      </c>
      <c r="J254" s="80" t="s">
        <v>174</v>
      </c>
      <c r="K254" s="80" t="s">
        <v>174</v>
      </c>
      <c r="L254" s="35">
        <v>0.1</v>
      </c>
      <c r="M254" s="35" t="s">
        <v>174</v>
      </c>
      <c r="N254" s="35" t="s">
        <v>174</v>
      </c>
      <c r="O254" s="37">
        <v>8.8000000000000007</v>
      </c>
    </row>
    <row r="255" spans="2:15" ht="15" customHeight="1" x14ac:dyDescent="0.2">
      <c r="B255" s="136"/>
      <c r="C255" s="160"/>
      <c r="D255" s="98" t="s">
        <v>27</v>
      </c>
      <c r="E255" s="34">
        <v>1.2</v>
      </c>
      <c r="F255" s="80">
        <v>0.1</v>
      </c>
      <c r="G255" s="80">
        <v>4.7</v>
      </c>
      <c r="H255" s="80">
        <v>1</v>
      </c>
      <c r="I255" s="80">
        <v>0.7</v>
      </c>
      <c r="J255" s="80">
        <v>0.3</v>
      </c>
      <c r="K255" s="80" t="s">
        <v>174</v>
      </c>
      <c r="L255" s="35">
        <v>0.1</v>
      </c>
      <c r="M255" s="35">
        <v>0.7</v>
      </c>
      <c r="N255" s="35" t="s">
        <v>174</v>
      </c>
      <c r="O255" s="37">
        <v>7.8</v>
      </c>
    </row>
    <row r="256" spans="2:15" ht="15" customHeight="1" x14ac:dyDescent="0.2">
      <c r="B256" s="136"/>
      <c r="C256" s="160"/>
      <c r="D256" s="98" t="s">
        <v>28</v>
      </c>
      <c r="E256" s="34">
        <v>0.6</v>
      </c>
      <c r="F256" s="80">
        <v>0.5</v>
      </c>
      <c r="G256" s="80">
        <v>5</v>
      </c>
      <c r="H256" s="80">
        <v>1.3</v>
      </c>
      <c r="I256" s="80">
        <v>1.3</v>
      </c>
      <c r="J256" s="80" t="s">
        <v>174</v>
      </c>
      <c r="K256" s="80" t="s">
        <v>174</v>
      </c>
      <c r="L256" s="35">
        <v>0.1</v>
      </c>
      <c r="M256" s="35">
        <v>0.3</v>
      </c>
      <c r="N256" s="35">
        <v>0.1</v>
      </c>
      <c r="O256" s="37">
        <v>7.8</v>
      </c>
    </row>
    <row r="257" spans="2:15" ht="15" customHeight="1" x14ac:dyDescent="0.2">
      <c r="B257" s="136"/>
      <c r="C257" s="160"/>
      <c r="D257" s="98" t="s">
        <v>29</v>
      </c>
      <c r="E257" s="34">
        <v>1.4</v>
      </c>
      <c r="F257" s="80">
        <v>0.6</v>
      </c>
      <c r="G257" s="80">
        <v>1.9</v>
      </c>
      <c r="H257" s="80">
        <v>1.2</v>
      </c>
      <c r="I257" s="80">
        <v>0.9</v>
      </c>
      <c r="J257" s="80">
        <v>0.2</v>
      </c>
      <c r="K257" s="80" t="s">
        <v>174</v>
      </c>
      <c r="L257" s="35">
        <v>0.3</v>
      </c>
      <c r="M257" s="35" t="s">
        <v>174</v>
      </c>
      <c r="N257" s="35">
        <v>0.6</v>
      </c>
      <c r="O257" s="37">
        <v>6</v>
      </c>
    </row>
    <row r="258" spans="2:15" ht="15" customHeight="1" x14ac:dyDescent="0.2">
      <c r="B258" s="136"/>
      <c r="C258" s="160"/>
      <c r="D258" s="99" t="s">
        <v>9</v>
      </c>
      <c r="E258" s="43">
        <v>20.8</v>
      </c>
      <c r="F258" s="86">
        <v>12.9</v>
      </c>
      <c r="G258" s="86">
        <v>31.5</v>
      </c>
      <c r="H258" s="86">
        <v>77.7</v>
      </c>
      <c r="I258" s="86">
        <v>35.200000000000003</v>
      </c>
      <c r="J258" s="86">
        <v>35.6</v>
      </c>
      <c r="K258" s="86">
        <v>6.9</v>
      </c>
      <c r="L258" s="44">
        <v>6.4</v>
      </c>
      <c r="M258" s="44">
        <v>4.5</v>
      </c>
      <c r="N258" s="44">
        <v>3.9</v>
      </c>
      <c r="O258" s="45">
        <v>157.6</v>
      </c>
    </row>
    <row r="259" spans="2:15" ht="15" customHeight="1" x14ac:dyDescent="0.2">
      <c r="B259" s="136"/>
      <c r="C259" s="159" t="s">
        <v>11</v>
      </c>
      <c r="D259" s="100" t="s">
        <v>12</v>
      </c>
      <c r="E259" s="47" t="s">
        <v>174</v>
      </c>
      <c r="F259" s="85">
        <v>0.1</v>
      </c>
      <c r="G259" s="85" t="s">
        <v>174</v>
      </c>
      <c r="H259" s="85">
        <v>4.0999999999999996</v>
      </c>
      <c r="I259" s="85">
        <v>1.3</v>
      </c>
      <c r="J259" s="85">
        <v>2.7</v>
      </c>
      <c r="K259" s="85">
        <v>0.1</v>
      </c>
      <c r="L259" s="48">
        <v>0.1</v>
      </c>
      <c r="M259" s="48" t="s">
        <v>174</v>
      </c>
      <c r="N259" s="48" t="s">
        <v>174</v>
      </c>
      <c r="O259" s="49">
        <v>4.4000000000000004</v>
      </c>
    </row>
    <row r="260" spans="2:15" ht="15" customHeight="1" x14ac:dyDescent="0.2">
      <c r="B260" s="136"/>
      <c r="C260" s="160"/>
      <c r="D260" s="98" t="s">
        <v>13</v>
      </c>
      <c r="E260" s="34" t="s">
        <v>174</v>
      </c>
      <c r="F260" s="80">
        <v>0.8</v>
      </c>
      <c r="G260" s="80" t="s">
        <v>174</v>
      </c>
      <c r="H260" s="80">
        <v>7.4</v>
      </c>
      <c r="I260" s="80">
        <v>1.2</v>
      </c>
      <c r="J260" s="80">
        <v>4.4000000000000004</v>
      </c>
      <c r="K260" s="80">
        <v>1.8</v>
      </c>
      <c r="L260" s="35">
        <v>0.4</v>
      </c>
      <c r="M260" s="35" t="s">
        <v>174</v>
      </c>
      <c r="N260" s="35" t="s">
        <v>174</v>
      </c>
      <c r="O260" s="37">
        <v>8.5</v>
      </c>
    </row>
    <row r="261" spans="2:15" ht="15" customHeight="1" x14ac:dyDescent="0.2">
      <c r="B261" s="136"/>
      <c r="C261" s="160"/>
      <c r="D261" s="98" t="s">
        <v>14</v>
      </c>
      <c r="E261" s="34" t="s">
        <v>174</v>
      </c>
      <c r="F261" s="80">
        <v>1</v>
      </c>
      <c r="G261" s="80" t="s">
        <v>174</v>
      </c>
      <c r="H261" s="80">
        <v>4.9000000000000004</v>
      </c>
      <c r="I261" s="80">
        <v>1.3</v>
      </c>
      <c r="J261" s="80">
        <v>3</v>
      </c>
      <c r="K261" s="80">
        <v>0.6</v>
      </c>
      <c r="L261" s="35">
        <v>0.3</v>
      </c>
      <c r="M261" s="35" t="s">
        <v>174</v>
      </c>
      <c r="N261" s="35">
        <v>0.1</v>
      </c>
      <c r="O261" s="37">
        <v>6.2</v>
      </c>
    </row>
    <row r="262" spans="2:15" ht="15" customHeight="1" x14ac:dyDescent="0.2">
      <c r="B262" s="136"/>
      <c r="C262" s="160"/>
      <c r="D262" s="98" t="s">
        <v>15</v>
      </c>
      <c r="E262" s="34" t="s">
        <v>174</v>
      </c>
      <c r="F262" s="80">
        <v>1.4</v>
      </c>
      <c r="G262" s="80" t="s">
        <v>174</v>
      </c>
      <c r="H262" s="80">
        <v>4.5</v>
      </c>
      <c r="I262" s="80">
        <v>0.8</v>
      </c>
      <c r="J262" s="80">
        <v>3.7</v>
      </c>
      <c r="K262" s="80">
        <v>0.1</v>
      </c>
      <c r="L262" s="35">
        <v>0.2</v>
      </c>
      <c r="M262" s="35">
        <v>0.1</v>
      </c>
      <c r="N262" s="35" t="s">
        <v>174</v>
      </c>
      <c r="O262" s="37">
        <v>6.3</v>
      </c>
    </row>
    <row r="263" spans="2:15" ht="15" customHeight="1" x14ac:dyDescent="0.2">
      <c r="B263" s="136"/>
      <c r="C263" s="160"/>
      <c r="D263" s="98" t="s">
        <v>16</v>
      </c>
      <c r="E263" s="34">
        <v>0.1</v>
      </c>
      <c r="F263" s="80">
        <v>1.2</v>
      </c>
      <c r="G263" s="80" t="s">
        <v>174</v>
      </c>
      <c r="H263" s="80">
        <v>3.6</v>
      </c>
      <c r="I263" s="80">
        <v>2.2999999999999998</v>
      </c>
      <c r="J263" s="80">
        <v>1</v>
      </c>
      <c r="K263" s="80">
        <v>0.4</v>
      </c>
      <c r="L263" s="35">
        <v>0.5</v>
      </c>
      <c r="M263" s="35">
        <v>0.7</v>
      </c>
      <c r="N263" s="35">
        <v>0.1</v>
      </c>
      <c r="O263" s="37">
        <v>6.3</v>
      </c>
    </row>
    <row r="264" spans="2:15" ht="15" customHeight="1" x14ac:dyDescent="0.2">
      <c r="B264" s="136"/>
      <c r="C264" s="160"/>
      <c r="D264" s="98" t="s">
        <v>17</v>
      </c>
      <c r="E264" s="34">
        <v>1.6</v>
      </c>
      <c r="F264" s="80">
        <v>0.9</v>
      </c>
      <c r="G264" s="80">
        <v>1.5</v>
      </c>
      <c r="H264" s="80">
        <v>3.4</v>
      </c>
      <c r="I264" s="80">
        <v>2.4</v>
      </c>
      <c r="J264" s="80">
        <v>1.1000000000000001</v>
      </c>
      <c r="K264" s="80" t="s">
        <v>174</v>
      </c>
      <c r="L264" s="35" t="s">
        <v>174</v>
      </c>
      <c r="M264" s="35">
        <v>0.1</v>
      </c>
      <c r="N264" s="35">
        <v>0.3</v>
      </c>
      <c r="O264" s="37">
        <v>7.8</v>
      </c>
    </row>
    <row r="265" spans="2:15" ht="15" customHeight="1" x14ac:dyDescent="0.2">
      <c r="B265" s="136"/>
      <c r="C265" s="160"/>
      <c r="D265" s="98" t="s">
        <v>18</v>
      </c>
      <c r="E265" s="34">
        <v>1</v>
      </c>
      <c r="F265" s="80">
        <v>1.2</v>
      </c>
      <c r="G265" s="80">
        <v>1.7</v>
      </c>
      <c r="H265" s="80">
        <v>4.5999999999999996</v>
      </c>
      <c r="I265" s="80">
        <v>1.7</v>
      </c>
      <c r="J265" s="80">
        <v>2.9</v>
      </c>
      <c r="K265" s="80" t="s">
        <v>174</v>
      </c>
      <c r="L265" s="35" t="s">
        <v>174</v>
      </c>
      <c r="M265" s="35" t="s">
        <v>174</v>
      </c>
      <c r="N265" s="35">
        <v>0.1</v>
      </c>
      <c r="O265" s="37">
        <v>8.6999999999999993</v>
      </c>
    </row>
    <row r="266" spans="2:15" ht="15" customHeight="1" x14ac:dyDescent="0.2">
      <c r="B266" s="136"/>
      <c r="C266" s="160"/>
      <c r="D266" s="98" t="s">
        <v>19</v>
      </c>
      <c r="E266" s="34" t="s">
        <v>174</v>
      </c>
      <c r="F266" s="80">
        <v>1.2</v>
      </c>
      <c r="G266" s="80">
        <v>1.1000000000000001</v>
      </c>
      <c r="H266" s="80">
        <v>6.7</v>
      </c>
      <c r="I266" s="80">
        <v>3.7</v>
      </c>
      <c r="J266" s="80">
        <v>2.6</v>
      </c>
      <c r="K266" s="80">
        <v>0.4</v>
      </c>
      <c r="L266" s="35">
        <v>0.4</v>
      </c>
      <c r="M266" s="35">
        <v>0.1</v>
      </c>
      <c r="N266" s="35">
        <v>0.3</v>
      </c>
      <c r="O266" s="37">
        <v>9.8000000000000007</v>
      </c>
    </row>
    <row r="267" spans="2:15" ht="15" customHeight="1" x14ac:dyDescent="0.2">
      <c r="B267" s="136"/>
      <c r="C267" s="160"/>
      <c r="D267" s="98" t="s">
        <v>20</v>
      </c>
      <c r="E267" s="34">
        <v>1.7</v>
      </c>
      <c r="F267" s="80">
        <v>1.1000000000000001</v>
      </c>
      <c r="G267" s="80">
        <v>1</v>
      </c>
      <c r="H267" s="80">
        <v>6.7</v>
      </c>
      <c r="I267" s="80">
        <v>2.9</v>
      </c>
      <c r="J267" s="80">
        <v>3.2</v>
      </c>
      <c r="K267" s="80">
        <v>0.6</v>
      </c>
      <c r="L267" s="35">
        <v>0.7</v>
      </c>
      <c r="M267" s="35">
        <v>0.2</v>
      </c>
      <c r="N267" s="35">
        <v>0.1</v>
      </c>
      <c r="O267" s="37">
        <v>11.5</v>
      </c>
    </row>
    <row r="268" spans="2:15" ht="15" customHeight="1" x14ac:dyDescent="0.2">
      <c r="B268" s="136"/>
      <c r="C268" s="160"/>
      <c r="D268" s="98" t="s">
        <v>21</v>
      </c>
      <c r="E268" s="34">
        <v>0.9</v>
      </c>
      <c r="F268" s="80">
        <v>2.5</v>
      </c>
      <c r="G268" s="80">
        <v>0.6</v>
      </c>
      <c r="H268" s="80">
        <v>6.2</v>
      </c>
      <c r="I268" s="80">
        <v>1.8</v>
      </c>
      <c r="J268" s="80">
        <v>3.5</v>
      </c>
      <c r="K268" s="80">
        <v>1</v>
      </c>
      <c r="L268" s="35">
        <v>0.4</v>
      </c>
      <c r="M268" s="35">
        <v>0.6</v>
      </c>
      <c r="N268" s="35">
        <v>0.9</v>
      </c>
      <c r="O268" s="37">
        <v>12.3</v>
      </c>
    </row>
    <row r="269" spans="2:15" ht="15" customHeight="1" x14ac:dyDescent="0.2">
      <c r="B269" s="136"/>
      <c r="C269" s="160"/>
      <c r="D269" s="98" t="s">
        <v>22</v>
      </c>
      <c r="E269" s="34">
        <v>1.3</v>
      </c>
      <c r="F269" s="80">
        <v>2.7</v>
      </c>
      <c r="G269" s="80">
        <v>1.2</v>
      </c>
      <c r="H269" s="80">
        <v>6.5</v>
      </c>
      <c r="I269" s="80">
        <v>3.4</v>
      </c>
      <c r="J269" s="80">
        <v>3</v>
      </c>
      <c r="K269" s="80">
        <v>0.1</v>
      </c>
      <c r="L269" s="35">
        <v>2</v>
      </c>
      <c r="M269" s="35" t="s">
        <v>174</v>
      </c>
      <c r="N269" s="35" t="s">
        <v>174</v>
      </c>
      <c r="O269" s="37">
        <v>13.8</v>
      </c>
    </row>
    <row r="270" spans="2:15" ht="15" customHeight="1" x14ac:dyDescent="0.2">
      <c r="B270" s="136"/>
      <c r="C270" s="160"/>
      <c r="D270" s="98" t="s">
        <v>23</v>
      </c>
      <c r="E270" s="34">
        <v>1.5</v>
      </c>
      <c r="F270" s="80">
        <v>2</v>
      </c>
      <c r="G270" s="80">
        <v>3.8</v>
      </c>
      <c r="H270" s="80">
        <v>4.5999999999999996</v>
      </c>
      <c r="I270" s="80">
        <v>3.7</v>
      </c>
      <c r="J270" s="80">
        <v>0.7</v>
      </c>
      <c r="K270" s="80">
        <v>0.2</v>
      </c>
      <c r="L270" s="35">
        <v>1.2</v>
      </c>
      <c r="M270" s="35">
        <v>0.1</v>
      </c>
      <c r="N270" s="35">
        <v>0.5</v>
      </c>
      <c r="O270" s="37">
        <v>13.6</v>
      </c>
    </row>
    <row r="271" spans="2:15" ht="15" customHeight="1" x14ac:dyDescent="0.2">
      <c r="B271" s="136"/>
      <c r="C271" s="160"/>
      <c r="D271" s="98" t="s">
        <v>24</v>
      </c>
      <c r="E271" s="34">
        <v>1.2</v>
      </c>
      <c r="F271" s="80">
        <v>1</v>
      </c>
      <c r="G271" s="80">
        <v>3</v>
      </c>
      <c r="H271" s="80">
        <v>3.1</v>
      </c>
      <c r="I271" s="80">
        <v>2.7</v>
      </c>
      <c r="J271" s="80">
        <v>0.5</v>
      </c>
      <c r="K271" s="80" t="s">
        <v>174</v>
      </c>
      <c r="L271" s="35">
        <v>0.5</v>
      </c>
      <c r="M271" s="35">
        <v>0.7</v>
      </c>
      <c r="N271" s="35">
        <v>0.2</v>
      </c>
      <c r="O271" s="37">
        <v>9.8000000000000007</v>
      </c>
    </row>
    <row r="272" spans="2:15" ht="15" customHeight="1" x14ac:dyDescent="0.2">
      <c r="B272" s="136"/>
      <c r="C272" s="160"/>
      <c r="D272" s="98" t="s">
        <v>25</v>
      </c>
      <c r="E272" s="34">
        <v>0.7</v>
      </c>
      <c r="F272" s="80">
        <v>1.3</v>
      </c>
      <c r="G272" s="80">
        <v>3.7</v>
      </c>
      <c r="H272" s="80">
        <v>2.7</v>
      </c>
      <c r="I272" s="80">
        <v>2</v>
      </c>
      <c r="J272" s="80">
        <v>0.7</v>
      </c>
      <c r="K272" s="80" t="s">
        <v>174</v>
      </c>
      <c r="L272" s="35">
        <v>0.1</v>
      </c>
      <c r="M272" s="35">
        <v>0.3</v>
      </c>
      <c r="N272" s="35" t="s">
        <v>174</v>
      </c>
      <c r="O272" s="37">
        <v>8.8000000000000007</v>
      </c>
    </row>
    <row r="273" spans="2:15" ht="15" customHeight="1" x14ac:dyDescent="0.2">
      <c r="B273" s="136"/>
      <c r="C273" s="160"/>
      <c r="D273" s="98" t="s">
        <v>26</v>
      </c>
      <c r="E273" s="34">
        <v>2.2999999999999998</v>
      </c>
      <c r="F273" s="80">
        <v>1.1000000000000001</v>
      </c>
      <c r="G273" s="80">
        <v>5.0999999999999996</v>
      </c>
      <c r="H273" s="80">
        <v>1.3</v>
      </c>
      <c r="I273" s="80">
        <v>1</v>
      </c>
      <c r="J273" s="80">
        <v>0.3</v>
      </c>
      <c r="K273" s="80" t="s">
        <v>174</v>
      </c>
      <c r="L273" s="35">
        <v>0.4</v>
      </c>
      <c r="M273" s="35">
        <v>0.4</v>
      </c>
      <c r="N273" s="35" t="s">
        <v>174</v>
      </c>
      <c r="O273" s="37">
        <v>10.6</v>
      </c>
    </row>
    <row r="274" spans="2:15" ht="15" customHeight="1" x14ac:dyDescent="0.2">
      <c r="B274" s="136"/>
      <c r="C274" s="160"/>
      <c r="D274" s="98" t="s">
        <v>27</v>
      </c>
      <c r="E274" s="34">
        <v>1.9</v>
      </c>
      <c r="F274" s="80">
        <v>0.2</v>
      </c>
      <c r="G274" s="80">
        <v>4.7</v>
      </c>
      <c r="H274" s="80">
        <v>1.2</v>
      </c>
      <c r="I274" s="80">
        <v>1.2</v>
      </c>
      <c r="J274" s="80" t="s">
        <v>174</v>
      </c>
      <c r="K274" s="80" t="s">
        <v>174</v>
      </c>
      <c r="L274" s="35" t="s">
        <v>174</v>
      </c>
      <c r="M274" s="35">
        <v>0.8</v>
      </c>
      <c r="N274" s="35">
        <v>0.1</v>
      </c>
      <c r="O274" s="37">
        <v>8.9</v>
      </c>
    </row>
    <row r="275" spans="2:15" ht="15" customHeight="1" x14ac:dyDescent="0.2">
      <c r="B275" s="136"/>
      <c r="C275" s="160"/>
      <c r="D275" s="98" t="s">
        <v>28</v>
      </c>
      <c r="E275" s="34">
        <v>2.7</v>
      </c>
      <c r="F275" s="80">
        <v>0.7</v>
      </c>
      <c r="G275" s="80">
        <v>2.4</v>
      </c>
      <c r="H275" s="80">
        <v>0.6</v>
      </c>
      <c r="I275" s="80">
        <v>0.6</v>
      </c>
      <c r="J275" s="80" t="s">
        <v>174</v>
      </c>
      <c r="K275" s="80" t="s">
        <v>174</v>
      </c>
      <c r="L275" s="35">
        <v>0.1</v>
      </c>
      <c r="M275" s="35">
        <v>0.5</v>
      </c>
      <c r="N275" s="35" t="s">
        <v>174</v>
      </c>
      <c r="O275" s="37">
        <v>7</v>
      </c>
    </row>
    <row r="276" spans="2:15" ht="15" customHeight="1" x14ac:dyDescent="0.2">
      <c r="B276" s="136"/>
      <c r="C276" s="160"/>
      <c r="D276" s="98" t="s">
        <v>29</v>
      </c>
      <c r="E276" s="34">
        <v>5</v>
      </c>
      <c r="F276" s="80">
        <v>2.1</v>
      </c>
      <c r="G276" s="80">
        <v>1.5</v>
      </c>
      <c r="H276" s="80">
        <v>0.9</v>
      </c>
      <c r="I276" s="80">
        <v>0.7</v>
      </c>
      <c r="J276" s="80">
        <v>0.2</v>
      </c>
      <c r="K276" s="80" t="s">
        <v>174</v>
      </c>
      <c r="L276" s="35">
        <v>0.6</v>
      </c>
      <c r="M276" s="35">
        <v>0.6</v>
      </c>
      <c r="N276" s="35">
        <v>0.6</v>
      </c>
      <c r="O276" s="37">
        <v>11.2</v>
      </c>
    </row>
    <row r="277" spans="2:15" ht="15" customHeight="1" x14ac:dyDescent="0.2">
      <c r="B277" s="136"/>
      <c r="C277" s="161"/>
      <c r="D277" s="65" t="s">
        <v>9</v>
      </c>
      <c r="E277" s="57">
        <v>21.9</v>
      </c>
      <c r="F277" s="84">
        <v>22.5</v>
      </c>
      <c r="G277" s="84">
        <v>31.3</v>
      </c>
      <c r="H277" s="84">
        <v>73</v>
      </c>
      <c r="I277" s="84">
        <v>34.4</v>
      </c>
      <c r="J277" s="84">
        <v>33.4</v>
      </c>
      <c r="K277" s="84">
        <v>5.3</v>
      </c>
      <c r="L277" s="58">
        <v>8.1</v>
      </c>
      <c r="M277" s="58">
        <v>5.3</v>
      </c>
      <c r="N277" s="58">
        <v>3.3</v>
      </c>
      <c r="O277" s="59">
        <v>165.4</v>
      </c>
    </row>
    <row r="278" spans="2:15" ht="15" customHeight="1" x14ac:dyDescent="0.2">
      <c r="B278" s="136"/>
      <c r="C278" s="152" t="s">
        <v>9</v>
      </c>
      <c r="D278" s="101" t="s">
        <v>12</v>
      </c>
      <c r="E278" s="34" t="s">
        <v>174</v>
      </c>
      <c r="F278" s="80">
        <v>0.7</v>
      </c>
      <c r="G278" s="80" t="s">
        <v>174</v>
      </c>
      <c r="H278" s="80">
        <v>9.1999999999999993</v>
      </c>
      <c r="I278" s="80">
        <v>2.9</v>
      </c>
      <c r="J278" s="80">
        <v>5.7</v>
      </c>
      <c r="K278" s="80">
        <v>0.6</v>
      </c>
      <c r="L278" s="35">
        <v>0.1</v>
      </c>
      <c r="M278" s="35" t="s">
        <v>174</v>
      </c>
      <c r="N278" s="35">
        <v>0.6</v>
      </c>
      <c r="O278" s="37">
        <v>10.7</v>
      </c>
    </row>
    <row r="279" spans="2:15" ht="15" customHeight="1" x14ac:dyDescent="0.2">
      <c r="B279" s="136"/>
      <c r="C279" s="160"/>
      <c r="D279" s="98" t="s">
        <v>13</v>
      </c>
      <c r="E279" s="34" t="s">
        <v>174</v>
      </c>
      <c r="F279" s="80">
        <v>1</v>
      </c>
      <c r="G279" s="80" t="s">
        <v>174</v>
      </c>
      <c r="H279" s="80">
        <v>13.4</v>
      </c>
      <c r="I279" s="80">
        <v>1.6</v>
      </c>
      <c r="J279" s="80">
        <v>8.9</v>
      </c>
      <c r="K279" s="80">
        <v>2.8</v>
      </c>
      <c r="L279" s="35">
        <v>0.4</v>
      </c>
      <c r="M279" s="35" t="s">
        <v>174</v>
      </c>
      <c r="N279" s="35" t="s">
        <v>174</v>
      </c>
      <c r="O279" s="37">
        <v>14.8</v>
      </c>
    </row>
    <row r="280" spans="2:15" ht="15" customHeight="1" x14ac:dyDescent="0.2">
      <c r="B280" s="136"/>
      <c r="C280" s="160"/>
      <c r="D280" s="98" t="s">
        <v>14</v>
      </c>
      <c r="E280" s="34" t="s">
        <v>174</v>
      </c>
      <c r="F280" s="80">
        <v>2.1</v>
      </c>
      <c r="G280" s="80" t="s">
        <v>174</v>
      </c>
      <c r="H280" s="80">
        <v>11.5</v>
      </c>
      <c r="I280" s="80">
        <v>2.4</v>
      </c>
      <c r="J280" s="80">
        <v>7</v>
      </c>
      <c r="K280" s="80">
        <v>2.2000000000000002</v>
      </c>
      <c r="L280" s="35">
        <v>0.7</v>
      </c>
      <c r="M280" s="35" t="s">
        <v>174</v>
      </c>
      <c r="N280" s="35">
        <v>0.7</v>
      </c>
      <c r="O280" s="37">
        <v>15</v>
      </c>
    </row>
    <row r="281" spans="2:15" ht="15" customHeight="1" x14ac:dyDescent="0.2">
      <c r="B281" s="136"/>
      <c r="C281" s="160"/>
      <c r="D281" s="98" t="s">
        <v>15</v>
      </c>
      <c r="E281" s="34" t="s">
        <v>174</v>
      </c>
      <c r="F281" s="80">
        <v>2.5</v>
      </c>
      <c r="G281" s="80" t="s">
        <v>174</v>
      </c>
      <c r="H281" s="80">
        <v>8.6</v>
      </c>
      <c r="I281" s="80">
        <v>1.7</v>
      </c>
      <c r="J281" s="80">
        <v>5.9</v>
      </c>
      <c r="K281" s="80">
        <v>1</v>
      </c>
      <c r="L281" s="35">
        <v>0.5</v>
      </c>
      <c r="M281" s="35">
        <v>0.1</v>
      </c>
      <c r="N281" s="35" t="s">
        <v>174</v>
      </c>
      <c r="O281" s="37">
        <v>11.8</v>
      </c>
    </row>
    <row r="282" spans="2:15" ht="15" customHeight="1" x14ac:dyDescent="0.2">
      <c r="B282" s="136"/>
      <c r="C282" s="160"/>
      <c r="D282" s="98" t="s">
        <v>16</v>
      </c>
      <c r="E282" s="34">
        <v>0.4</v>
      </c>
      <c r="F282" s="80">
        <v>3</v>
      </c>
      <c r="G282" s="80" t="s">
        <v>174</v>
      </c>
      <c r="H282" s="80">
        <v>6.5</v>
      </c>
      <c r="I282" s="80">
        <v>3.7</v>
      </c>
      <c r="J282" s="80">
        <v>2</v>
      </c>
      <c r="K282" s="80">
        <v>0.8</v>
      </c>
      <c r="L282" s="35">
        <v>1.6</v>
      </c>
      <c r="M282" s="35">
        <v>1.9</v>
      </c>
      <c r="N282" s="35">
        <v>0.3</v>
      </c>
      <c r="O282" s="37">
        <v>13.8</v>
      </c>
    </row>
    <row r="283" spans="2:15" ht="15" customHeight="1" x14ac:dyDescent="0.2">
      <c r="B283" s="136"/>
      <c r="C283" s="160"/>
      <c r="D283" s="98" t="s">
        <v>17</v>
      </c>
      <c r="E283" s="34">
        <v>4</v>
      </c>
      <c r="F283" s="80">
        <v>2</v>
      </c>
      <c r="G283" s="80">
        <v>2.2000000000000002</v>
      </c>
      <c r="H283" s="80">
        <v>6</v>
      </c>
      <c r="I283" s="80">
        <v>3.8</v>
      </c>
      <c r="J283" s="80">
        <v>2.1</v>
      </c>
      <c r="K283" s="80">
        <v>0</v>
      </c>
      <c r="L283" s="35" t="s">
        <v>174</v>
      </c>
      <c r="M283" s="35">
        <v>0.1</v>
      </c>
      <c r="N283" s="35">
        <v>0.5</v>
      </c>
      <c r="O283" s="37">
        <v>14.9</v>
      </c>
    </row>
    <row r="284" spans="2:15" ht="15" customHeight="1" x14ac:dyDescent="0.2">
      <c r="B284" s="136"/>
      <c r="C284" s="160"/>
      <c r="D284" s="98" t="s">
        <v>18</v>
      </c>
      <c r="E284" s="34">
        <v>2.6</v>
      </c>
      <c r="F284" s="80">
        <v>2.1</v>
      </c>
      <c r="G284" s="80">
        <v>4.0999999999999996</v>
      </c>
      <c r="H284" s="80">
        <v>8.5</v>
      </c>
      <c r="I284" s="80">
        <v>3.9</v>
      </c>
      <c r="J284" s="80">
        <v>4.5</v>
      </c>
      <c r="K284" s="80">
        <v>0.1</v>
      </c>
      <c r="L284" s="35" t="s">
        <v>174</v>
      </c>
      <c r="M284" s="35" t="s">
        <v>174</v>
      </c>
      <c r="N284" s="35">
        <v>0.1</v>
      </c>
      <c r="O284" s="37">
        <v>17.3</v>
      </c>
    </row>
    <row r="285" spans="2:15" ht="15" customHeight="1" x14ac:dyDescent="0.2">
      <c r="B285" s="136"/>
      <c r="C285" s="160"/>
      <c r="D285" s="98" t="s">
        <v>19</v>
      </c>
      <c r="E285" s="34">
        <v>1.4</v>
      </c>
      <c r="F285" s="80">
        <v>2</v>
      </c>
      <c r="G285" s="80">
        <v>2.2999999999999998</v>
      </c>
      <c r="H285" s="80">
        <v>12.1</v>
      </c>
      <c r="I285" s="80">
        <v>5.6</v>
      </c>
      <c r="J285" s="80">
        <v>6.1</v>
      </c>
      <c r="K285" s="80">
        <v>0.4</v>
      </c>
      <c r="L285" s="35">
        <v>0.6</v>
      </c>
      <c r="M285" s="35">
        <v>0.4</v>
      </c>
      <c r="N285" s="35">
        <v>0.4</v>
      </c>
      <c r="O285" s="37">
        <v>19.2</v>
      </c>
    </row>
    <row r="286" spans="2:15" ht="15" customHeight="1" x14ac:dyDescent="0.2">
      <c r="B286" s="136"/>
      <c r="C286" s="160"/>
      <c r="D286" s="98" t="s">
        <v>20</v>
      </c>
      <c r="E286" s="34">
        <v>2.6</v>
      </c>
      <c r="F286" s="80">
        <v>1.7</v>
      </c>
      <c r="G286" s="80">
        <v>1.1000000000000001</v>
      </c>
      <c r="H286" s="80">
        <v>14.6</v>
      </c>
      <c r="I286" s="80">
        <v>7.1</v>
      </c>
      <c r="J286" s="80">
        <v>6.6</v>
      </c>
      <c r="K286" s="80">
        <v>0.9</v>
      </c>
      <c r="L286" s="35">
        <v>1.7</v>
      </c>
      <c r="M286" s="35">
        <v>0.2</v>
      </c>
      <c r="N286" s="35">
        <v>0.6</v>
      </c>
      <c r="O286" s="37">
        <v>22.5</v>
      </c>
    </row>
    <row r="287" spans="2:15" ht="15" customHeight="1" x14ac:dyDescent="0.2">
      <c r="B287" s="136"/>
      <c r="C287" s="160"/>
      <c r="D287" s="98" t="s">
        <v>21</v>
      </c>
      <c r="E287" s="34">
        <v>2.4</v>
      </c>
      <c r="F287" s="80">
        <v>3.3</v>
      </c>
      <c r="G287" s="80">
        <v>1.4</v>
      </c>
      <c r="H287" s="80">
        <v>14.6</v>
      </c>
      <c r="I287" s="80">
        <v>4.9000000000000004</v>
      </c>
      <c r="J287" s="80">
        <v>7.1</v>
      </c>
      <c r="K287" s="80">
        <v>2.6</v>
      </c>
      <c r="L287" s="35">
        <v>0.9</v>
      </c>
      <c r="M287" s="35">
        <v>0.8</v>
      </c>
      <c r="N287" s="35">
        <v>1.5</v>
      </c>
      <c r="O287" s="37">
        <v>24.8</v>
      </c>
    </row>
    <row r="288" spans="2:15" ht="15" customHeight="1" x14ac:dyDescent="0.2">
      <c r="B288" s="136"/>
      <c r="C288" s="160"/>
      <c r="D288" s="98" t="s">
        <v>22</v>
      </c>
      <c r="E288" s="34">
        <v>4.3</v>
      </c>
      <c r="F288" s="80">
        <v>3.5</v>
      </c>
      <c r="G288" s="80">
        <v>2.2999999999999998</v>
      </c>
      <c r="H288" s="80">
        <v>13.5</v>
      </c>
      <c r="I288" s="80">
        <v>6</v>
      </c>
      <c r="J288" s="80">
        <v>7.1</v>
      </c>
      <c r="K288" s="80">
        <v>0.4</v>
      </c>
      <c r="L288" s="35">
        <v>2.6</v>
      </c>
      <c r="M288" s="35">
        <v>0.5</v>
      </c>
      <c r="N288" s="35">
        <v>0.1</v>
      </c>
      <c r="O288" s="37">
        <v>26.7</v>
      </c>
    </row>
    <row r="289" spans="2:15" ht="15" customHeight="1" x14ac:dyDescent="0.2">
      <c r="B289" s="136"/>
      <c r="C289" s="160"/>
      <c r="D289" s="98" t="s">
        <v>23</v>
      </c>
      <c r="E289" s="34">
        <v>3.6</v>
      </c>
      <c r="F289" s="80">
        <v>3</v>
      </c>
      <c r="G289" s="80">
        <v>6.3</v>
      </c>
      <c r="H289" s="80">
        <v>9.5</v>
      </c>
      <c r="I289" s="80">
        <v>7.2</v>
      </c>
      <c r="J289" s="80">
        <v>2.1</v>
      </c>
      <c r="K289" s="80">
        <v>0.2</v>
      </c>
      <c r="L289" s="35">
        <v>1.8</v>
      </c>
      <c r="M289" s="35">
        <v>0.5</v>
      </c>
      <c r="N289" s="35">
        <v>0.5</v>
      </c>
      <c r="O289" s="37">
        <v>25.2</v>
      </c>
    </row>
    <row r="290" spans="2:15" ht="15" customHeight="1" x14ac:dyDescent="0.2">
      <c r="B290" s="136"/>
      <c r="C290" s="160"/>
      <c r="D290" s="98" t="s">
        <v>24</v>
      </c>
      <c r="E290" s="34">
        <v>1.8</v>
      </c>
      <c r="F290" s="80">
        <v>1.6</v>
      </c>
      <c r="G290" s="80">
        <v>6.7</v>
      </c>
      <c r="H290" s="80">
        <v>7.6</v>
      </c>
      <c r="I290" s="80">
        <v>6</v>
      </c>
      <c r="J290" s="80">
        <v>1.6</v>
      </c>
      <c r="K290" s="80" t="s">
        <v>174</v>
      </c>
      <c r="L290" s="35">
        <v>1.2</v>
      </c>
      <c r="M290" s="35">
        <v>1.1000000000000001</v>
      </c>
      <c r="N290" s="35">
        <v>0.2</v>
      </c>
      <c r="O290" s="37">
        <v>20.2</v>
      </c>
    </row>
    <row r="291" spans="2:15" ht="15" customHeight="1" x14ac:dyDescent="0.2">
      <c r="B291" s="136"/>
      <c r="C291" s="160"/>
      <c r="D291" s="98" t="s">
        <v>25</v>
      </c>
      <c r="E291" s="34">
        <v>2.6</v>
      </c>
      <c r="F291" s="80">
        <v>1.6</v>
      </c>
      <c r="G291" s="80">
        <v>7</v>
      </c>
      <c r="H291" s="80">
        <v>5.2</v>
      </c>
      <c r="I291" s="80">
        <v>4.0999999999999996</v>
      </c>
      <c r="J291" s="80">
        <v>1.1000000000000001</v>
      </c>
      <c r="K291" s="80">
        <v>0</v>
      </c>
      <c r="L291" s="35">
        <v>0.6</v>
      </c>
      <c r="M291" s="35">
        <v>1</v>
      </c>
      <c r="N291" s="35">
        <v>0.1</v>
      </c>
      <c r="O291" s="37">
        <v>18</v>
      </c>
    </row>
    <row r="292" spans="2:15" ht="15" customHeight="1" x14ac:dyDescent="0.2">
      <c r="B292" s="136"/>
      <c r="C292" s="160"/>
      <c r="D292" s="98" t="s">
        <v>26</v>
      </c>
      <c r="E292" s="34">
        <v>4.5</v>
      </c>
      <c r="F292" s="80">
        <v>1.1000000000000001</v>
      </c>
      <c r="G292" s="80">
        <v>9.1999999999999993</v>
      </c>
      <c r="H292" s="80">
        <v>3.6</v>
      </c>
      <c r="I292" s="80">
        <v>3.3</v>
      </c>
      <c r="J292" s="80">
        <v>0.3</v>
      </c>
      <c r="K292" s="80" t="s">
        <v>174</v>
      </c>
      <c r="L292" s="35">
        <v>0.5</v>
      </c>
      <c r="M292" s="35">
        <v>0.4</v>
      </c>
      <c r="N292" s="35" t="s">
        <v>174</v>
      </c>
      <c r="O292" s="37">
        <v>19.399999999999999</v>
      </c>
    </row>
    <row r="293" spans="2:15" ht="15" customHeight="1" x14ac:dyDescent="0.2">
      <c r="B293" s="136"/>
      <c r="C293" s="160"/>
      <c r="D293" s="98" t="s">
        <v>27</v>
      </c>
      <c r="E293" s="34">
        <v>3</v>
      </c>
      <c r="F293" s="80">
        <v>0.4</v>
      </c>
      <c r="G293" s="80">
        <v>9.4</v>
      </c>
      <c r="H293" s="80">
        <v>2.2000000000000002</v>
      </c>
      <c r="I293" s="80">
        <v>1.9</v>
      </c>
      <c r="J293" s="80">
        <v>0.3</v>
      </c>
      <c r="K293" s="80" t="s">
        <v>174</v>
      </c>
      <c r="L293" s="35">
        <v>0.1</v>
      </c>
      <c r="M293" s="35">
        <v>1.5</v>
      </c>
      <c r="N293" s="35">
        <v>0.1</v>
      </c>
      <c r="O293" s="37">
        <v>16.7</v>
      </c>
    </row>
    <row r="294" spans="2:15" ht="15" customHeight="1" x14ac:dyDescent="0.2">
      <c r="B294" s="136"/>
      <c r="C294" s="160"/>
      <c r="D294" s="98" t="s">
        <v>28</v>
      </c>
      <c r="E294" s="34">
        <v>3.3</v>
      </c>
      <c r="F294" s="80">
        <v>1.2</v>
      </c>
      <c r="G294" s="80">
        <v>7.4</v>
      </c>
      <c r="H294" s="80">
        <v>1.8</v>
      </c>
      <c r="I294" s="80">
        <v>1.8</v>
      </c>
      <c r="J294" s="80" t="s">
        <v>174</v>
      </c>
      <c r="K294" s="80" t="s">
        <v>174</v>
      </c>
      <c r="L294" s="35">
        <v>0.2</v>
      </c>
      <c r="M294" s="35">
        <v>0.8</v>
      </c>
      <c r="N294" s="35">
        <v>0.1</v>
      </c>
      <c r="O294" s="37">
        <v>14.8</v>
      </c>
    </row>
    <row r="295" spans="2:15" ht="15" customHeight="1" x14ac:dyDescent="0.2">
      <c r="B295" s="136"/>
      <c r="C295" s="160"/>
      <c r="D295" s="98" t="s">
        <v>29</v>
      </c>
      <c r="E295" s="34">
        <v>6.4</v>
      </c>
      <c r="F295" s="80">
        <v>2.7</v>
      </c>
      <c r="G295" s="80">
        <v>3.4</v>
      </c>
      <c r="H295" s="80">
        <v>2.1</v>
      </c>
      <c r="I295" s="80">
        <v>1.6</v>
      </c>
      <c r="J295" s="80">
        <v>0.5</v>
      </c>
      <c r="K295" s="80" t="s">
        <v>174</v>
      </c>
      <c r="L295" s="35">
        <v>0.9</v>
      </c>
      <c r="M295" s="35">
        <v>0.6</v>
      </c>
      <c r="N295" s="35">
        <v>1.3</v>
      </c>
      <c r="O295" s="37">
        <v>17.2</v>
      </c>
    </row>
    <row r="296" spans="2:15" ht="15" customHeight="1" x14ac:dyDescent="0.2">
      <c r="B296" s="138"/>
      <c r="C296" s="162"/>
      <c r="D296" s="102" t="s">
        <v>9</v>
      </c>
      <c r="E296" s="103">
        <v>42.8</v>
      </c>
      <c r="F296" s="104">
        <v>35.4</v>
      </c>
      <c r="G296" s="104">
        <v>62.7</v>
      </c>
      <c r="H296" s="104">
        <v>150.69999999999999</v>
      </c>
      <c r="I296" s="104">
        <v>69.599999999999994</v>
      </c>
      <c r="J296" s="104">
        <v>68.900000000000006</v>
      </c>
      <c r="K296" s="104">
        <v>12.2</v>
      </c>
      <c r="L296" s="105">
        <v>14.5</v>
      </c>
      <c r="M296" s="105">
        <v>9.8000000000000007</v>
      </c>
      <c r="N296" s="105">
        <v>7.2</v>
      </c>
      <c r="O296" s="106">
        <v>323.10000000000002</v>
      </c>
    </row>
    <row r="297" spans="2:15" ht="15" customHeight="1" x14ac:dyDescent="0.2">
      <c r="B297" s="145" t="s">
        <v>111</v>
      </c>
      <c r="C297" s="158" t="s">
        <v>10</v>
      </c>
      <c r="D297" s="97" t="s">
        <v>12</v>
      </c>
      <c r="E297" s="21" t="s">
        <v>174</v>
      </c>
      <c r="F297" s="77">
        <v>0.1</v>
      </c>
      <c r="G297" s="77" t="s">
        <v>174</v>
      </c>
      <c r="H297" s="77">
        <v>3</v>
      </c>
      <c r="I297" s="77">
        <v>1.2</v>
      </c>
      <c r="J297" s="77">
        <v>1.5</v>
      </c>
      <c r="K297" s="77">
        <v>0.3</v>
      </c>
      <c r="L297" s="22">
        <v>0.1</v>
      </c>
      <c r="M297" s="22" t="s">
        <v>174</v>
      </c>
      <c r="N297" s="22">
        <v>0.2</v>
      </c>
      <c r="O297" s="27">
        <v>3.4</v>
      </c>
    </row>
    <row r="298" spans="2:15" ht="15" customHeight="1" x14ac:dyDescent="0.2">
      <c r="B298" s="136"/>
      <c r="C298" s="160"/>
      <c r="D298" s="98" t="s">
        <v>13</v>
      </c>
      <c r="E298" s="34" t="s">
        <v>174</v>
      </c>
      <c r="F298" s="80">
        <v>0.2</v>
      </c>
      <c r="G298" s="80" t="s">
        <v>174</v>
      </c>
      <c r="H298" s="80">
        <v>3.2</v>
      </c>
      <c r="I298" s="80">
        <v>0.3</v>
      </c>
      <c r="J298" s="80">
        <v>2.2000000000000002</v>
      </c>
      <c r="K298" s="80">
        <v>0.6</v>
      </c>
      <c r="L298" s="35">
        <v>0.2</v>
      </c>
      <c r="M298" s="35" t="s">
        <v>174</v>
      </c>
      <c r="N298" s="35">
        <v>0.3</v>
      </c>
      <c r="O298" s="37">
        <v>3.9</v>
      </c>
    </row>
    <row r="299" spans="2:15" ht="15" customHeight="1" x14ac:dyDescent="0.2">
      <c r="B299" s="136"/>
      <c r="C299" s="160"/>
      <c r="D299" s="98" t="s">
        <v>14</v>
      </c>
      <c r="E299" s="34" t="s">
        <v>174</v>
      </c>
      <c r="F299" s="80">
        <v>0.5</v>
      </c>
      <c r="G299" s="80" t="s">
        <v>174</v>
      </c>
      <c r="H299" s="80">
        <v>3.1</v>
      </c>
      <c r="I299" s="80">
        <v>0.2</v>
      </c>
      <c r="J299" s="80">
        <v>1.6</v>
      </c>
      <c r="K299" s="80">
        <v>1.2</v>
      </c>
      <c r="L299" s="35">
        <v>0.1</v>
      </c>
      <c r="M299" s="35" t="s">
        <v>174</v>
      </c>
      <c r="N299" s="35">
        <v>0.1</v>
      </c>
      <c r="O299" s="37">
        <v>3.8</v>
      </c>
    </row>
    <row r="300" spans="2:15" ht="15" customHeight="1" x14ac:dyDescent="0.2">
      <c r="B300" s="136"/>
      <c r="C300" s="160"/>
      <c r="D300" s="98" t="s">
        <v>15</v>
      </c>
      <c r="E300" s="34" t="s">
        <v>174</v>
      </c>
      <c r="F300" s="80">
        <v>0.6</v>
      </c>
      <c r="G300" s="80" t="s">
        <v>174</v>
      </c>
      <c r="H300" s="80">
        <v>2.5</v>
      </c>
      <c r="I300" s="80" t="s">
        <v>174</v>
      </c>
      <c r="J300" s="80">
        <v>2</v>
      </c>
      <c r="K300" s="80">
        <v>0.5</v>
      </c>
      <c r="L300" s="35" t="s">
        <v>174</v>
      </c>
      <c r="M300" s="35">
        <v>0.2</v>
      </c>
      <c r="N300" s="35" t="s">
        <v>174</v>
      </c>
      <c r="O300" s="37">
        <v>3.2</v>
      </c>
    </row>
    <row r="301" spans="2:15" ht="15" customHeight="1" x14ac:dyDescent="0.2">
      <c r="B301" s="136"/>
      <c r="C301" s="160"/>
      <c r="D301" s="98" t="s">
        <v>16</v>
      </c>
      <c r="E301" s="34">
        <v>0.3</v>
      </c>
      <c r="F301" s="80">
        <v>0.4</v>
      </c>
      <c r="G301" s="80">
        <v>0.1</v>
      </c>
      <c r="H301" s="80">
        <v>2.8</v>
      </c>
      <c r="I301" s="80">
        <v>0.9</v>
      </c>
      <c r="J301" s="80">
        <v>1.8</v>
      </c>
      <c r="K301" s="80">
        <v>0.2</v>
      </c>
      <c r="L301" s="35">
        <v>0.4</v>
      </c>
      <c r="M301" s="35">
        <v>0.5</v>
      </c>
      <c r="N301" s="35">
        <v>0.6</v>
      </c>
      <c r="O301" s="37">
        <v>5</v>
      </c>
    </row>
    <row r="302" spans="2:15" ht="15" customHeight="1" x14ac:dyDescent="0.2">
      <c r="B302" s="136"/>
      <c r="C302" s="160"/>
      <c r="D302" s="98" t="s">
        <v>17</v>
      </c>
      <c r="E302" s="34" t="s">
        <v>174</v>
      </c>
      <c r="F302" s="80">
        <v>0.5</v>
      </c>
      <c r="G302" s="80">
        <v>0.2</v>
      </c>
      <c r="H302" s="80">
        <v>2.1</v>
      </c>
      <c r="I302" s="80">
        <v>0.9</v>
      </c>
      <c r="J302" s="80">
        <v>0.8</v>
      </c>
      <c r="K302" s="80">
        <v>0.4</v>
      </c>
      <c r="L302" s="35">
        <v>0.2</v>
      </c>
      <c r="M302" s="35">
        <v>0.3</v>
      </c>
      <c r="N302" s="35">
        <v>0.1</v>
      </c>
      <c r="O302" s="37">
        <v>3.5</v>
      </c>
    </row>
    <row r="303" spans="2:15" ht="15" customHeight="1" x14ac:dyDescent="0.2">
      <c r="B303" s="136"/>
      <c r="C303" s="160"/>
      <c r="D303" s="98" t="s">
        <v>18</v>
      </c>
      <c r="E303" s="34">
        <v>0.2</v>
      </c>
      <c r="F303" s="80">
        <v>0.5</v>
      </c>
      <c r="G303" s="80">
        <v>0.6</v>
      </c>
      <c r="H303" s="80">
        <v>1.8</v>
      </c>
      <c r="I303" s="80">
        <v>1.1000000000000001</v>
      </c>
      <c r="J303" s="80">
        <v>0.3</v>
      </c>
      <c r="K303" s="80">
        <v>0.4</v>
      </c>
      <c r="L303" s="35">
        <v>0.1</v>
      </c>
      <c r="M303" s="35">
        <v>0.2</v>
      </c>
      <c r="N303" s="35">
        <v>0</v>
      </c>
      <c r="O303" s="37">
        <v>3.4</v>
      </c>
    </row>
    <row r="304" spans="2:15" ht="15" customHeight="1" x14ac:dyDescent="0.2">
      <c r="B304" s="136"/>
      <c r="C304" s="160"/>
      <c r="D304" s="98" t="s">
        <v>19</v>
      </c>
      <c r="E304" s="34">
        <v>0.9</v>
      </c>
      <c r="F304" s="80">
        <v>0.3</v>
      </c>
      <c r="G304" s="80">
        <v>0.2</v>
      </c>
      <c r="H304" s="80">
        <v>4.2</v>
      </c>
      <c r="I304" s="80">
        <v>2.1</v>
      </c>
      <c r="J304" s="80">
        <v>2</v>
      </c>
      <c r="K304" s="80">
        <v>0.1</v>
      </c>
      <c r="L304" s="35">
        <v>0.1</v>
      </c>
      <c r="M304" s="35">
        <v>0.7</v>
      </c>
      <c r="N304" s="35">
        <v>0.6</v>
      </c>
      <c r="O304" s="37">
        <v>7</v>
      </c>
    </row>
    <row r="305" spans="2:15" ht="15" customHeight="1" x14ac:dyDescent="0.2">
      <c r="B305" s="136"/>
      <c r="C305" s="160"/>
      <c r="D305" s="98" t="s">
        <v>20</v>
      </c>
      <c r="E305" s="34">
        <v>0.7</v>
      </c>
      <c r="F305" s="80">
        <v>0.1</v>
      </c>
      <c r="G305" s="80">
        <v>1.2</v>
      </c>
      <c r="H305" s="80">
        <v>3.2</v>
      </c>
      <c r="I305" s="80">
        <v>0.8</v>
      </c>
      <c r="J305" s="80">
        <v>2</v>
      </c>
      <c r="K305" s="80">
        <v>0.5</v>
      </c>
      <c r="L305" s="35">
        <v>0</v>
      </c>
      <c r="M305" s="35">
        <v>0.3</v>
      </c>
      <c r="N305" s="35">
        <v>0.1</v>
      </c>
      <c r="O305" s="37">
        <v>5.5</v>
      </c>
    </row>
    <row r="306" spans="2:15" ht="15" customHeight="1" x14ac:dyDescent="0.2">
      <c r="B306" s="136"/>
      <c r="C306" s="160"/>
      <c r="D306" s="98" t="s">
        <v>21</v>
      </c>
      <c r="E306" s="34">
        <v>0.5</v>
      </c>
      <c r="F306" s="80">
        <v>0.2</v>
      </c>
      <c r="G306" s="80" t="s">
        <v>174</v>
      </c>
      <c r="H306" s="80">
        <v>3.1</v>
      </c>
      <c r="I306" s="80">
        <v>1.3</v>
      </c>
      <c r="J306" s="80">
        <v>1.5</v>
      </c>
      <c r="K306" s="80">
        <v>0.3</v>
      </c>
      <c r="L306" s="35" t="s">
        <v>174</v>
      </c>
      <c r="M306" s="35">
        <v>0.1</v>
      </c>
      <c r="N306" s="35">
        <v>0.4</v>
      </c>
      <c r="O306" s="37">
        <v>4.2</v>
      </c>
    </row>
    <row r="307" spans="2:15" ht="15" customHeight="1" x14ac:dyDescent="0.2">
      <c r="B307" s="136"/>
      <c r="C307" s="160"/>
      <c r="D307" s="98" t="s">
        <v>22</v>
      </c>
      <c r="E307" s="34">
        <v>0.6</v>
      </c>
      <c r="F307" s="80">
        <v>0.4</v>
      </c>
      <c r="G307" s="80">
        <v>0.8</v>
      </c>
      <c r="H307" s="80">
        <v>3.9</v>
      </c>
      <c r="I307" s="80">
        <v>0.7</v>
      </c>
      <c r="J307" s="80">
        <v>2.8</v>
      </c>
      <c r="K307" s="80">
        <v>0.4</v>
      </c>
      <c r="L307" s="35">
        <v>0.3</v>
      </c>
      <c r="M307" s="35" t="s">
        <v>174</v>
      </c>
      <c r="N307" s="35">
        <v>0.1</v>
      </c>
      <c r="O307" s="37">
        <v>6.1</v>
      </c>
    </row>
    <row r="308" spans="2:15" ht="15" customHeight="1" x14ac:dyDescent="0.2">
      <c r="B308" s="136"/>
      <c r="C308" s="160"/>
      <c r="D308" s="98" t="s">
        <v>23</v>
      </c>
      <c r="E308" s="34">
        <v>1.2</v>
      </c>
      <c r="F308" s="80">
        <v>0.3</v>
      </c>
      <c r="G308" s="80">
        <v>0.5</v>
      </c>
      <c r="H308" s="80">
        <v>3.4</v>
      </c>
      <c r="I308" s="80">
        <v>1.6</v>
      </c>
      <c r="J308" s="80">
        <v>1.6</v>
      </c>
      <c r="K308" s="80">
        <v>0.3</v>
      </c>
      <c r="L308" s="35">
        <v>0.2</v>
      </c>
      <c r="M308" s="35">
        <v>0.1</v>
      </c>
      <c r="N308" s="35" t="s">
        <v>174</v>
      </c>
      <c r="O308" s="37">
        <v>5.8</v>
      </c>
    </row>
    <row r="309" spans="2:15" ht="15" customHeight="1" x14ac:dyDescent="0.2">
      <c r="B309" s="136"/>
      <c r="C309" s="160"/>
      <c r="D309" s="98" t="s">
        <v>24</v>
      </c>
      <c r="E309" s="34">
        <v>0.9</v>
      </c>
      <c r="F309" s="80">
        <v>0.4</v>
      </c>
      <c r="G309" s="80">
        <v>1.3</v>
      </c>
      <c r="H309" s="80">
        <v>1.6</v>
      </c>
      <c r="I309" s="80">
        <v>1</v>
      </c>
      <c r="J309" s="80">
        <v>0.5</v>
      </c>
      <c r="K309" s="80" t="s">
        <v>174</v>
      </c>
      <c r="L309" s="35">
        <v>0.1</v>
      </c>
      <c r="M309" s="35">
        <v>0.1</v>
      </c>
      <c r="N309" s="35">
        <v>0.2</v>
      </c>
      <c r="O309" s="37">
        <v>4.5999999999999996</v>
      </c>
    </row>
    <row r="310" spans="2:15" ht="15" customHeight="1" x14ac:dyDescent="0.2">
      <c r="B310" s="136"/>
      <c r="C310" s="160"/>
      <c r="D310" s="98" t="s">
        <v>25</v>
      </c>
      <c r="E310" s="34">
        <v>1.2</v>
      </c>
      <c r="F310" s="80">
        <v>0.2</v>
      </c>
      <c r="G310" s="80">
        <v>2.6</v>
      </c>
      <c r="H310" s="80">
        <v>0.9</v>
      </c>
      <c r="I310" s="80">
        <v>0.9</v>
      </c>
      <c r="J310" s="80" t="s">
        <v>174</v>
      </c>
      <c r="K310" s="80" t="s">
        <v>174</v>
      </c>
      <c r="L310" s="35">
        <v>0.4</v>
      </c>
      <c r="M310" s="35" t="s">
        <v>174</v>
      </c>
      <c r="N310" s="35" t="s">
        <v>174</v>
      </c>
      <c r="O310" s="37">
        <v>5.3</v>
      </c>
    </row>
    <row r="311" spans="2:15" ht="15" customHeight="1" x14ac:dyDescent="0.2">
      <c r="B311" s="136"/>
      <c r="C311" s="160"/>
      <c r="D311" s="98" t="s">
        <v>26</v>
      </c>
      <c r="E311" s="34">
        <v>0.9</v>
      </c>
      <c r="F311" s="80">
        <v>0.1</v>
      </c>
      <c r="G311" s="80">
        <v>1.1000000000000001</v>
      </c>
      <c r="H311" s="80">
        <v>0.9</v>
      </c>
      <c r="I311" s="80">
        <v>0.6</v>
      </c>
      <c r="J311" s="80">
        <v>0.3</v>
      </c>
      <c r="K311" s="80" t="s">
        <v>174</v>
      </c>
      <c r="L311" s="35" t="s">
        <v>174</v>
      </c>
      <c r="M311" s="35">
        <v>0.1</v>
      </c>
      <c r="N311" s="35">
        <v>0</v>
      </c>
      <c r="O311" s="37">
        <v>3.1</v>
      </c>
    </row>
    <row r="312" spans="2:15" ht="15" customHeight="1" x14ac:dyDescent="0.2">
      <c r="B312" s="136"/>
      <c r="C312" s="160"/>
      <c r="D312" s="98" t="s">
        <v>27</v>
      </c>
      <c r="E312" s="34">
        <v>0.3</v>
      </c>
      <c r="F312" s="80" t="s">
        <v>174</v>
      </c>
      <c r="G312" s="80">
        <v>1.6</v>
      </c>
      <c r="H312" s="80">
        <v>0.5</v>
      </c>
      <c r="I312" s="80">
        <v>0.4</v>
      </c>
      <c r="J312" s="80">
        <v>0.1</v>
      </c>
      <c r="K312" s="80" t="s">
        <v>174</v>
      </c>
      <c r="L312" s="35">
        <v>0.1</v>
      </c>
      <c r="M312" s="35">
        <v>0.1</v>
      </c>
      <c r="N312" s="35">
        <v>0.1</v>
      </c>
      <c r="O312" s="37">
        <v>2.6</v>
      </c>
    </row>
    <row r="313" spans="2:15" ht="15" customHeight="1" x14ac:dyDescent="0.2">
      <c r="B313" s="136"/>
      <c r="C313" s="160"/>
      <c r="D313" s="98" t="s">
        <v>28</v>
      </c>
      <c r="E313" s="34">
        <v>0.6</v>
      </c>
      <c r="F313" s="80" t="s">
        <v>174</v>
      </c>
      <c r="G313" s="80">
        <v>1.9</v>
      </c>
      <c r="H313" s="80">
        <v>0.3</v>
      </c>
      <c r="I313" s="80">
        <v>0.2</v>
      </c>
      <c r="J313" s="80">
        <v>0.1</v>
      </c>
      <c r="K313" s="80" t="s">
        <v>174</v>
      </c>
      <c r="L313" s="35" t="s">
        <v>174</v>
      </c>
      <c r="M313" s="35" t="s">
        <v>174</v>
      </c>
      <c r="N313" s="35" t="s">
        <v>174</v>
      </c>
      <c r="O313" s="37">
        <v>2.9</v>
      </c>
    </row>
    <row r="314" spans="2:15" ht="15" customHeight="1" x14ac:dyDescent="0.2">
      <c r="B314" s="136"/>
      <c r="C314" s="160"/>
      <c r="D314" s="98" t="s">
        <v>29</v>
      </c>
      <c r="E314" s="34">
        <v>0.8</v>
      </c>
      <c r="F314" s="80">
        <v>0.1</v>
      </c>
      <c r="G314" s="80">
        <v>1.4</v>
      </c>
      <c r="H314" s="80">
        <v>0.3</v>
      </c>
      <c r="I314" s="80">
        <v>0.2</v>
      </c>
      <c r="J314" s="80">
        <v>0.1</v>
      </c>
      <c r="K314" s="80" t="s">
        <v>174</v>
      </c>
      <c r="L314" s="35" t="s">
        <v>174</v>
      </c>
      <c r="M314" s="35">
        <v>0.2</v>
      </c>
      <c r="N314" s="35" t="s">
        <v>174</v>
      </c>
      <c r="O314" s="37">
        <v>2.8</v>
      </c>
    </row>
    <row r="315" spans="2:15" ht="15" customHeight="1" x14ac:dyDescent="0.2">
      <c r="B315" s="136"/>
      <c r="C315" s="160"/>
      <c r="D315" s="99" t="s">
        <v>9</v>
      </c>
      <c r="E315" s="43">
        <v>9.1</v>
      </c>
      <c r="F315" s="86">
        <v>4.9000000000000004</v>
      </c>
      <c r="G315" s="86">
        <v>13.6</v>
      </c>
      <c r="H315" s="86">
        <v>40.799999999999997</v>
      </c>
      <c r="I315" s="86">
        <v>14.3</v>
      </c>
      <c r="J315" s="86">
        <v>21.3</v>
      </c>
      <c r="K315" s="86">
        <v>5.2</v>
      </c>
      <c r="L315" s="44">
        <v>2.4</v>
      </c>
      <c r="M315" s="44">
        <v>2.6</v>
      </c>
      <c r="N315" s="44">
        <v>2.7</v>
      </c>
      <c r="O315" s="45">
        <v>76.099999999999994</v>
      </c>
    </row>
    <row r="316" spans="2:15" ht="15" customHeight="1" x14ac:dyDescent="0.2">
      <c r="B316" s="136"/>
      <c r="C316" s="159" t="s">
        <v>11</v>
      </c>
      <c r="D316" s="100" t="s">
        <v>12</v>
      </c>
      <c r="E316" s="47" t="s">
        <v>174</v>
      </c>
      <c r="F316" s="85">
        <v>0.4</v>
      </c>
      <c r="G316" s="85" t="s">
        <v>174</v>
      </c>
      <c r="H316" s="85">
        <v>3.4</v>
      </c>
      <c r="I316" s="85">
        <v>1.2</v>
      </c>
      <c r="J316" s="85">
        <v>2.1</v>
      </c>
      <c r="K316" s="85">
        <v>0.1</v>
      </c>
      <c r="L316" s="48">
        <v>0.1</v>
      </c>
      <c r="M316" s="48" t="s">
        <v>174</v>
      </c>
      <c r="N316" s="48">
        <v>0.1</v>
      </c>
      <c r="O316" s="49">
        <v>3.9</v>
      </c>
    </row>
    <row r="317" spans="2:15" ht="15" customHeight="1" x14ac:dyDescent="0.2">
      <c r="B317" s="136"/>
      <c r="C317" s="160"/>
      <c r="D317" s="98" t="s">
        <v>13</v>
      </c>
      <c r="E317" s="34" t="s">
        <v>174</v>
      </c>
      <c r="F317" s="80">
        <v>0.4</v>
      </c>
      <c r="G317" s="80" t="s">
        <v>174</v>
      </c>
      <c r="H317" s="80">
        <v>2</v>
      </c>
      <c r="I317" s="80">
        <v>0.1</v>
      </c>
      <c r="J317" s="80">
        <v>1.2</v>
      </c>
      <c r="K317" s="80">
        <v>0.7</v>
      </c>
      <c r="L317" s="35">
        <v>0.1</v>
      </c>
      <c r="M317" s="35" t="s">
        <v>174</v>
      </c>
      <c r="N317" s="35">
        <v>0.1</v>
      </c>
      <c r="O317" s="37">
        <v>2.6</v>
      </c>
    </row>
    <row r="318" spans="2:15" ht="15" customHeight="1" x14ac:dyDescent="0.2">
      <c r="B318" s="136"/>
      <c r="C318" s="160"/>
      <c r="D318" s="98" t="s">
        <v>14</v>
      </c>
      <c r="E318" s="34" t="s">
        <v>174</v>
      </c>
      <c r="F318" s="80" t="s">
        <v>174</v>
      </c>
      <c r="G318" s="80" t="s">
        <v>174</v>
      </c>
      <c r="H318" s="80">
        <v>2.6</v>
      </c>
      <c r="I318" s="80">
        <v>0.9</v>
      </c>
      <c r="J318" s="80">
        <v>1.3</v>
      </c>
      <c r="K318" s="80">
        <v>0.5</v>
      </c>
      <c r="L318" s="35">
        <v>0.1</v>
      </c>
      <c r="M318" s="35" t="s">
        <v>174</v>
      </c>
      <c r="N318" s="35">
        <v>0.1</v>
      </c>
      <c r="O318" s="37">
        <v>2.8</v>
      </c>
    </row>
    <row r="319" spans="2:15" ht="15" customHeight="1" x14ac:dyDescent="0.2">
      <c r="B319" s="136"/>
      <c r="C319" s="160"/>
      <c r="D319" s="98" t="s">
        <v>15</v>
      </c>
      <c r="E319" s="34" t="s">
        <v>174</v>
      </c>
      <c r="F319" s="80">
        <v>0.4</v>
      </c>
      <c r="G319" s="80" t="s">
        <v>174</v>
      </c>
      <c r="H319" s="80">
        <v>3.1</v>
      </c>
      <c r="I319" s="80">
        <v>0.8</v>
      </c>
      <c r="J319" s="80">
        <v>1.7</v>
      </c>
      <c r="K319" s="80">
        <v>0.6</v>
      </c>
      <c r="L319" s="35" t="s">
        <v>174</v>
      </c>
      <c r="M319" s="35">
        <v>0.3</v>
      </c>
      <c r="N319" s="35">
        <v>0.4</v>
      </c>
      <c r="O319" s="37">
        <v>4.0999999999999996</v>
      </c>
    </row>
    <row r="320" spans="2:15" ht="15" customHeight="1" x14ac:dyDescent="0.2">
      <c r="B320" s="136"/>
      <c r="C320" s="160"/>
      <c r="D320" s="98" t="s">
        <v>16</v>
      </c>
      <c r="E320" s="34" t="s">
        <v>174</v>
      </c>
      <c r="F320" s="80">
        <v>0.1</v>
      </c>
      <c r="G320" s="80">
        <v>0.1</v>
      </c>
      <c r="H320" s="80">
        <v>1.7</v>
      </c>
      <c r="I320" s="80">
        <v>0.6</v>
      </c>
      <c r="J320" s="80">
        <v>0.9</v>
      </c>
      <c r="K320" s="80">
        <v>0.2</v>
      </c>
      <c r="L320" s="35">
        <v>0.6</v>
      </c>
      <c r="M320" s="35">
        <v>0.5</v>
      </c>
      <c r="N320" s="35">
        <v>0</v>
      </c>
      <c r="O320" s="37">
        <v>2.9</v>
      </c>
    </row>
    <row r="321" spans="2:15" ht="15" customHeight="1" x14ac:dyDescent="0.2">
      <c r="B321" s="136"/>
      <c r="C321" s="160"/>
      <c r="D321" s="98" t="s">
        <v>17</v>
      </c>
      <c r="E321" s="34">
        <v>0.1</v>
      </c>
      <c r="F321" s="80">
        <v>0.7</v>
      </c>
      <c r="G321" s="80">
        <v>0.5</v>
      </c>
      <c r="H321" s="80">
        <v>2.6</v>
      </c>
      <c r="I321" s="80">
        <v>0.8</v>
      </c>
      <c r="J321" s="80">
        <v>1.8</v>
      </c>
      <c r="K321" s="80" t="s">
        <v>174</v>
      </c>
      <c r="L321" s="35">
        <v>0.3</v>
      </c>
      <c r="M321" s="35" t="s">
        <v>174</v>
      </c>
      <c r="N321" s="35">
        <v>0.1</v>
      </c>
      <c r="O321" s="37">
        <v>4.3</v>
      </c>
    </row>
    <row r="322" spans="2:15" ht="15" customHeight="1" x14ac:dyDescent="0.2">
      <c r="B322" s="136"/>
      <c r="C322" s="160"/>
      <c r="D322" s="98" t="s">
        <v>18</v>
      </c>
      <c r="E322" s="34">
        <v>0.5</v>
      </c>
      <c r="F322" s="80">
        <v>0.1</v>
      </c>
      <c r="G322" s="80">
        <v>0.6</v>
      </c>
      <c r="H322" s="80">
        <v>1.9</v>
      </c>
      <c r="I322" s="80">
        <v>1.1000000000000001</v>
      </c>
      <c r="J322" s="80">
        <v>0.8</v>
      </c>
      <c r="K322" s="80" t="s">
        <v>174</v>
      </c>
      <c r="L322" s="35">
        <v>0.2</v>
      </c>
      <c r="M322" s="35">
        <v>0.2</v>
      </c>
      <c r="N322" s="35">
        <v>0.4</v>
      </c>
      <c r="O322" s="37">
        <v>3.8</v>
      </c>
    </row>
    <row r="323" spans="2:15" ht="15" customHeight="1" x14ac:dyDescent="0.2">
      <c r="B323" s="136"/>
      <c r="C323" s="160"/>
      <c r="D323" s="98" t="s">
        <v>19</v>
      </c>
      <c r="E323" s="34">
        <v>0.6</v>
      </c>
      <c r="F323" s="80">
        <v>0.3</v>
      </c>
      <c r="G323" s="80">
        <v>1.2</v>
      </c>
      <c r="H323" s="80">
        <v>3.7</v>
      </c>
      <c r="I323" s="80">
        <v>1.4</v>
      </c>
      <c r="J323" s="80">
        <v>1.8</v>
      </c>
      <c r="K323" s="80">
        <v>0.5</v>
      </c>
      <c r="L323" s="35" t="s">
        <v>174</v>
      </c>
      <c r="M323" s="35">
        <v>0.1</v>
      </c>
      <c r="N323" s="35">
        <v>0.2</v>
      </c>
      <c r="O323" s="37">
        <v>6</v>
      </c>
    </row>
    <row r="324" spans="2:15" ht="15" customHeight="1" x14ac:dyDescent="0.2">
      <c r="B324" s="136"/>
      <c r="C324" s="160"/>
      <c r="D324" s="98" t="s">
        <v>20</v>
      </c>
      <c r="E324" s="34">
        <v>0.1</v>
      </c>
      <c r="F324" s="80">
        <v>0.6</v>
      </c>
      <c r="G324" s="80">
        <v>0.3</v>
      </c>
      <c r="H324" s="80">
        <v>3.6</v>
      </c>
      <c r="I324" s="80">
        <v>1.4</v>
      </c>
      <c r="J324" s="80">
        <v>1.7</v>
      </c>
      <c r="K324" s="80">
        <v>0.6</v>
      </c>
      <c r="L324" s="35">
        <v>0.4</v>
      </c>
      <c r="M324" s="35" t="s">
        <v>174</v>
      </c>
      <c r="N324" s="35">
        <v>0.2</v>
      </c>
      <c r="O324" s="37">
        <v>5.3</v>
      </c>
    </row>
    <row r="325" spans="2:15" ht="15" customHeight="1" x14ac:dyDescent="0.2">
      <c r="B325" s="136"/>
      <c r="C325" s="160"/>
      <c r="D325" s="98" t="s">
        <v>21</v>
      </c>
      <c r="E325" s="34">
        <v>0.1</v>
      </c>
      <c r="F325" s="80">
        <v>0.6</v>
      </c>
      <c r="G325" s="80">
        <v>0.3</v>
      </c>
      <c r="H325" s="80">
        <v>3.1</v>
      </c>
      <c r="I325" s="80">
        <v>0.6</v>
      </c>
      <c r="J325" s="80">
        <v>2.1</v>
      </c>
      <c r="K325" s="80">
        <v>0.4</v>
      </c>
      <c r="L325" s="35">
        <v>0.1</v>
      </c>
      <c r="M325" s="35">
        <v>0.1</v>
      </c>
      <c r="N325" s="35">
        <v>0.4</v>
      </c>
      <c r="O325" s="37">
        <v>4.5999999999999996</v>
      </c>
    </row>
    <row r="326" spans="2:15" ht="15" customHeight="1" x14ac:dyDescent="0.2">
      <c r="B326" s="136"/>
      <c r="C326" s="160"/>
      <c r="D326" s="98" t="s">
        <v>22</v>
      </c>
      <c r="E326" s="34">
        <v>0.2</v>
      </c>
      <c r="F326" s="80">
        <v>0.3</v>
      </c>
      <c r="G326" s="80">
        <v>0.6</v>
      </c>
      <c r="H326" s="80">
        <v>4</v>
      </c>
      <c r="I326" s="80">
        <v>1.3</v>
      </c>
      <c r="J326" s="80">
        <v>2.2999999999999998</v>
      </c>
      <c r="K326" s="80">
        <v>0.4</v>
      </c>
      <c r="L326" s="35">
        <v>0.6</v>
      </c>
      <c r="M326" s="35" t="s">
        <v>174</v>
      </c>
      <c r="N326" s="35">
        <v>0.2</v>
      </c>
      <c r="O326" s="37">
        <v>5.9</v>
      </c>
    </row>
    <row r="327" spans="2:15" ht="15" customHeight="1" x14ac:dyDescent="0.2">
      <c r="B327" s="136"/>
      <c r="C327" s="160"/>
      <c r="D327" s="98" t="s">
        <v>23</v>
      </c>
      <c r="E327" s="34">
        <v>0.5</v>
      </c>
      <c r="F327" s="80">
        <v>0.3</v>
      </c>
      <c r="G327" s="80">
        <v>1.1000000000000001</v>
      </c>
      <c r="H327" s="80">
        <v>2.9</v>
      </c>
      <c r="I327" s="80">
        <v>1.7</v>
      </c>
      <c r="J327" s="80">
        <v>1.2</v>
      </c>
      <c r="K327" s="80" t="s">
        <v>174</v>
      </c>
      <c r="L327" s="35">
        <v>0.1</v>
      </c>
      <c r="M327" s="35">
        <v>0.2</v>
      </c>
      <c r="N327" s="35">
        <v>0.3</v>
      </c>
      <c r="O327" s="37">
        <v>5.4</v>
      </c>
    </row>
    <row r="328" spans="2:15" ht="15" customHeight="1" x14ac:dyDescent="0.2">
      <c r="B328" s="136"/>
      <c r="C328" s="160"/>
      <c r="D328" s="98" t="s">
        <v>24</v>
      </c>
      <c r="E328" s="34">
        <v>0.7</v>
      </c>
      <c r="F328" s="80">
        <v>0.7</v>
      </c>
      <c r="G328" s="80">
        <v>1.5</v>
      </c>
      <c r="H328" s="80">
        <v>1.3</v>
      </c>
      <c r="I328" s="80">
        <v>1</v>
      </c>
      <c r="J328" s="80">
        <v>0.3</v>
      </c>
      <c r="K328" s="80" t="s">
        <v>174</v>
      </c>
      <c r="L328" s="35">
        <v>0.2</v>
      </c>
      <c r="M328" s="35">
        <v>0.2</v>
      </c>
      <c r="N328" s="35" t="s">
        <v>174</v>
      </c>
      <c r="O328" s="37">
        <v>4.7</v>
      </c>
    </row>
    <row r="329" spans="2:15" ht="15" customHeight="1" x14ac:dyDescent="0.2">
      <c r="B329" s="136"/>
      <c r="C329" s="160"/>
      <c r="D329" s="98" t="s">
        <v>25</v>
      </c>
      <c r="E329" s="34">
        <v>0.7</v>
      </c>
      <c r="F329" s="80">
        <v>0.7</v>
      </c>
      <c r="G329" s="80">
        <v>1.7</v>
      </c>
      <c r="H329" s="80">
        <v>1</v>
      </c>
      <c r="I329" s="80">
        <v>0.9</v>
      </c>
      <c r="J329" s="80">
        <v>0.2</v>
      </c>
      <c r="K329" s="80" t="s">
        <v>174</v>
      </c>
      <c r="L329" s="35" t="s">
        <v>174</v>
      </c>
      <c r="M329" s="35" t="s">
        <v>174</v>
      </c>
      <c r="N329" s="35">
        <v>0</v>
      </c>
      <c r="O329" s="37">
        <v>4.0999999999999996</v>
      </c>
    </row>
    <row r="330" spans="2:15" ht="15" customHeight="1" x14ac:dyDescent="0.2">
      <c r="B330" s="136"/>
      <c r="C330" s="160"/>
      <c r="D330" s="98" t="s">
        <v>26</v>
      </c>
      <c r="E330" s="34">
        <v>1</v>
      </c>
      <c r="F330" s="80">
        <v>0.2</v>
      </c>
      <c r="G330" s="80">
        <v>1.5</v>
      </c>
      <c r="H330" s="80">
        <v>0.5</v>
      </c>
      <c r="I330" s="80">
        <v>0.4</v>
      </c>
      <c r="J330" s="80">
        <v>0.1</v>
      </c>
      <c r="K330" s="80" t="s">
        <v>174</v>
      </c>
      <c r="L330" s="35">
        <v>0.1</v>
      </c>
      <c r="M330" s="35">
        <v>0.1</v>
      </c>
      <c r="N330" s="35">
        <v>0.2</v>
      </c>
      <c r="O330" s="37">
        <v>3.6</v>
      </c>
    </row>
    <row r="331" spans="2:15" ht="15" customHeight="1" x14ac:dyDescent="0.2">
      <c r="B331" s="136"/>
      <c r="C331" s="160"/>
      <c r="D331" s="98" t="s">
        <v>27</v>
      </c>
      <c r="E331" s="34">
        <v>1.1000000000000001</v>
      </c>
      <c r="F331" s="80" t="s">
        <v>174</v>
      </c>
      <c r="G331" s="80">
        <v>1.5</v>
      </c>
      <c r="H331" s="80">
        <v>0.2</v>
      </c>
      <c r="I331" s="80">
        <v>0.1</v>
      </c>
      <c r="J331" s="80">
        <v>0.1</v>
      </c>
      <c r="K331" s="80" t="s">
        <v>174</v>
      </c>
      <c r="L331" s="35">
        <v>0.5</v>
      </c>
      <c r="M331" s="35">
        <v>0.1</v>
      </c>
      <c r="N331" s="35" t="s">
        <v>174</v>
      </c>
      <c r="O331" s="37">
        <v>3.5</v>
      </c>
    </row>
    <row r="332" spans="2:15" ht="15" customHeight="1" x14ac:dyDescent="0.2">
      <c r="B332" s="136"/>
      <c r="C332" s="160"/>
      <c r="D332" s="98" t="s">
        <v>28</v>
      </c>
      <c r="E332" s="34">
        <v>1.2</v>
      </c>
      <c r="F332" s="80">
        <v>0.3</v>
      </c>
      <c r="G332" s="80">
        <v>1.3</v>
      </c>
      <c r="H332" s="80">
        <v>0.1</v>
      </c>
      <c r="I332" s="80" t="s">
        <v>174</v>
      </c>
      <c r="J332" s="80">
        <v>0.1</v>
      </c>
      <c r="K332" s="80" t="s">
        <v>174</v>
      </c>
      <c r="L332" s="35">
        <v>0.1</v>
      </c>
      <c r="M332" s="35" t="s">
        <v>174</v>
      </c>
      <c r="N332" s="35" t="s">
        <v>174</v>
      </c>
      <c r="O332" s="37">
        <v>3.1</v>
      </c>
    </row>
    <row r="333" spans="2:15" ht="15" customHeight="1" x14ac:dyDescent="0.2">
      <c r="B333" s="136"/>
      <c r="C333" s="160"/>
      <c r="D333" s="98" t="s">
        <v>29</v>
      </c>
      <c r="E333" s="34">
        <v>1.5</v>
      </c>
      <c r="F333" s="80">
        <v>0.7</v>
      </c>
      <c r="G333" s="80">
        <v>1.1000000000000001</v>
      </c>
      <c r="H333" s="80">
        <v>0.3</v>
      </c>
      <c r="I333" s="80">
        <v>0.2</v>
      </c>
      <c r="J333" s="80">
        <v>0.1</v>
      </c>
      <c r="K333" s="80" t="s">
        <v>174</v>
      </c>
      <c r="L333" s="35">
        <v>0.3</v>
      </c>
      <c r="M333" s="35">
        <v>0.1</v>
      </c>
      <c r="N333" s="35">
        <v>0.1</v>
      </c>
      <c r="O333" s="37">
        <v>4.0999999999999996</v>
      </c>
    </row>
    <row r="334" spans="2:15" ht="15" customHeight="1" x14ac:dyDescent="0.2">
      <c r="B334" s="136"/>
      <c r="C334" s="161"/>
      <c r="D334" s="65" t="s">
        <v>9</v>
      </c>
      <c r="E334" s="57">
        <v>8.4</v>
      </c>
      <c r="F334" s="84">
        <v>6.7</v>
      </c>
      <c r="G334" s="84">
        <v>13.2</v>
      </c>
      <c r="H334" s="84">
        <v>38.200000000000003</v>
      </c>
      <c r="I334" s="84">
        <v>14.5</v>
      </c>
      <c r="J334" s="84">
        <v>19.899999999999999</v>
      </c>
      <c r="K334" s="84">
        <v>3.9</v>
      </c>
      <c r="L334" s="58">
        <v>3.9</v>
      </c>
      <c r="M334" s="58">
        <v>1.7</v>
      </c>
      <c r="N334" s="58">
        <v>2.8</v>
      </c>
      <c r="O334" s="59">
        <v>74.900000000000006</v>
      </c>
    </row>
    <row r="335" spans="2:15" ht="15" customHeight="1" x14ac:dyDescent="0.2">
      <c r="B335" s="136"/>
      <c r="C335" s="152" t="s">
        <v>9</v>
      </c>
      <c r="D335" s="101" t="s">
        <v>12</v>
      </c>
      <c r="E335" s="34" t="s">
        <v>174</v>
      </c>
      <c r="F335" s="80">
        <v>0.5</v>
      </c>
      <c r="G335" s="80" t="s">
        <v>174</v>
      </c>
      <c r="H335" s="80">
        <v>6.4</v>
      </c>
      <c r="I335" s="80">
        <v>2.4</v>
      </c>
      <c r="J335" s="80">
        <v>3.5</v>
      </c>
      <c r="K335" s="80">
        <v>0.4</v>
      </c>
      <c r="L335" s="35">
        <v>0.2</v>
      </c>
      <c r="M335" s="35" t="s">
        <v>174</v>
      </c>
      <c r="N335" s="35">
        <v>0.3</v>
      </c>
      <c r="O335" s="37">
        <v>7.3</v>
      </c>
    </row>
    <row r="336" spans="2:15" ht="15" customHeight="1" x14ac:dyDescent="0.2">
      <c r="B336" s="136"/>
      <c r="C336" s="160"/>
      <c r="D336" s="98" t="s">
        <v>13</v>
      </c>
      <c r="E336" s="34" t="s">
        <v>174</v>
      </c>
      <c r="F336" s="80">
        <v>0.7</v>
      </c>
      <c r="G336" s="80" t="s">
        <v>174</v>
      </c>
      <c r="H336" s="80">
        <v>5.2</v>
      </c>
      <c r="I336" s="80">
        <v>0.4</v>
      </c>
      <c r="J336" s="80">
        <v>3.5</v>
      </c>
      <c r="K336" s="80">
        <v>1.3</v>
      </c>
      <c r="L336" s="35">
        <v>0.3</v>
      </c>
      <c r="M336" s="35" t="s">
        <v>174</v>
      </c>
      <c r="N336" s="35">
        <v>0.4</v>
      </c>
      <c r="O336" s="37">
        <v>6.5</v>
      </c>
    </row>
    <row r="337" spans="2:15" ht="15" customHeight="1" x14ac:dyDescent="0.2">
      <c r="B337" s="136"/>
      <c r="C337" s="160"/>
      <c r="D337" s="98" t="s">
        <v>14</v>
      </c>
      <c r="E337" s="34" t="s">
        <v>174</v>
      </c>
      <c r="F337" s="80">
        <v>0.5</v>
      </c>
      <c r="G337" s="80" t="s">
        <v>174</v>
      </c>
      <c r="H337" s="80">
        <v>5.7</v>
      </c>
      <c r="I337" s="80">
        <v>1.1000000000000001</v>
      </c>
      <c r="J337" s="80">
        <v>2.9</v>
      </c>
      <c r="K337" s="80">
        <v>1.6</v>
      </c>
      <c r="L337" s="35">
        <v>0.2</v>
      </c>
      <c r="M337" s="35" t="s">
        <v>174</v>
      </c>
      <c r="N337" s="35">
        <v>0.2</v>
      </c>
      <c r="O337" s="37">
        <v>6.5</v>
      </c>
    </row>
    <row r="338" spans="2:15" ht="15" customHeight="1" x14ac:dyDescent="0.2">
      <c r="B338" s="136"/>
      <c r="C338" s="160"/>
      <c r="D338" s="98" t="s">
        <v>15</v>
      </c>
      <c r="E338" s="34" t="s">
        <v>174</v>
      </c>
      <c r="F338" s="80">
        <v>0.9</v>
      </c>
      <c r="G338" s="80" t="s">
        <v>174</v>
      </c>
      <c r="H338" s="80">
        <v>5.6</v>
      </c>
      <c r="I338" s="80">
        <v>0.8</v>
      </c>
      <c r="J338" s="80">
        <v>3.7</v>
      </c>
      <c r="K338" s="80">
        <v>1.2</v>
      </c>
      <c r="L338" s="35" t="s">
        <v>174</v>
      </c>
      <c r="M338" s="35">
        <v>0.4</v>
      </c>
      <c r="N338" s="35">
        <v>0.4</v>
      </c>
      <c r="O338" s="37">
        <v>7.4</v>
      </c>
    </row>
    <row r="339" spans="2:15" ht="15" customHeight="1" x14ac:dyDescent="0.2">
      <c r="B339" s="136"/>
      <c r="C339" s="160"/>
      <c r="D339" s="98" t="s">
        <v>16</v>
      </c>
      <c r="E339" s="34">
        <v>0.3</v>
      </c>
      <c r="F339" s="80">
        <v>0.5</v>
      </c>
      <c r="G339" s="80">
        <v>0.2</v>
      </c>
      <c r="H339" s="80">
        <v>4.5</v>
      </c>
      <c r="I339" s="80">
        <v>1.5</v>
      </c>
      <c r="J339" s="80">
        <v>2.6</v>
      </c>
      <c r="K339" s="80">
        <v>0.4</v>
      </c>
      <c r="L339" s="35">
        <v>0.9</v>
      </c>
      <c r="M339" s="35">
        <v>1</v>
      </c>
      <c r="N339" s="35">
        <v>0.6</v>
      </c>
      <c r="O339" s="37">
        <v>8</v>
      </c>
    </row>
    <row r="340" spans="2:15" ht="15" customHeight="1" x14ac:dyDescent="0.2">
      <c r="B340" s="136"/>
      <c r="C340" s="160"/>
      <c r="D340" s="98" t="s">
        <v>17</v>
      </c>
      <c r="E340" s="34">
        <v>0.1</v>
      </c>
      <c r="F340" s="80">
        <v>1.2</v>
      </c>
      <c r="G340" s="80">
        <v>0.7</v>
      </c>
      <c r="H340" s="80">
        <v>4.7</v>
      </c>
      <c r="I340" s="80">
        <v>1.7</v>
      </c>
      <c r="J340" s="80">
        <v>2.6</v>
      </c>
      <c r="K340" s="80">
        <v>0.4</v>
      </c>
      <c r="L340" s="35">
        <v>0.5</v>
      </c>
      <c r="M340" s="35">
        <v>0.3</v>
      </c>
      <c r="N340" s="35">
        <v>0.2</v>
      </c>
      <c r="O340" s="37">
        <v>7.7</v>
      </c>
    </row>
    <row r="341" spans="2:15" ht="15" customHeight="1" x14ac:dyDescent="0.2">
      <c r="B341" s="136"/>
      <c r="C341" s="160"/>
      <c r="D341" s="98" t="s">
        <v>18</v>
      </c>
      <c r="E341" s="34">
        <v>0.7</v>
      </c>
      <c r="F341" s="80">
        <v>0.6</v>
      </c>
      <c r="G341" s="80">
        <v>1.1000000000000001</v>
      </c>
      <c r="H341" s="80">
        <v>3.7</v>
      </c>
      <c r="I341" s="80">
        <v>2.2000000000000002</v>
      </c>
      <c r="J341" s="80">
        <v>1.1000000000000001</v>
      </c>
      <c r="K341" s="80">
        <v>0.4</v>
      </c>
      <c r="L341" s="35">
        <v>0.4</v>
      </c>
      <c r="M341" s="35">
        <v>0.3</v>
      </c>
      <c r="N341" s="35">
        <v>0.4</v>
      </c>
      <c r="O341" s="37">
        <v>7.2</v>
      </c>
    </row>
    <row r="342" spans="2:15" ht="15" customHeight="1" x14ac:dyDescent="0.2">
      <c r="B342" s="136"/>
      <c r="C342" s="160"/>
      <c r="D342" s="98" t="s">
        <v>19</v>
      </c>
      <c r="E342" s="34">
        <v>1.5</v>
      </c>
      <c r="F342" s="80">
        <v>0.6</v>
      </c>
      <c r="G342" s="80">
        <v>1.4</v>
      </c>
      <c r="H342" s="80">
        <v>7.9</v>
      </c>
      <c r="I342" s="80">
        <v>3.5</v>
      </c>
      <c r="J342" s="80">
        <v>3.9</v>
      </c>
      <c r="K342" s="80">
        <v>0.6</v>
      </c>
      <c r="L342" s="35">
        <v>0.1</v>
      </c>
      <c r="M342" s="35">
        <v>0.7</v>
      </c>
      <c r="N342" s="35">
        <v>0.8</v>
      </c>
      <c r="O342" s="37">
        <v>13</v>
      </c>
    </row>
    <row r="343" spans="2:15" ht="15" customHeight="1" x14ac:dyDescent="0.2">
      <c r="B343" s="136"/>
      <c r="C343" s="160"/>
      <c r="D343" s="98" t="s">
        <v>20</v>
      </c>
      <c r="E343" s="34">
        <v>0.8</v>
      </c>
      <c r="F343" s="80">
        <v>0.7</v>
      </c>
      <c r="G343" s="80">
        <v>1.5</v>
      </c>
      <c r="H343" s="80">
        <v>6.9</v>
      </c>
      <c r="I343" s="80">
        <v>2.1</v>
      </c>
      <c r="J343" s="80">
        <v>3.7</v>
      </c>
      <c r="K343" s="80">
        <v>1.1000000000000001</v>
      </c>
      <c r="L343" s="35">
        <v>0.4</v>
      </c>
      <c r="M343" s="35">
        <v>0.3</v>
      </c>
      <c r="N343" s="35">
        <v>0.3</v>
      </c>
      <c r="O343" s="37">
        <v>10.8</v>
      </c>
    </row>
    <row r="344" spans="2:15" ht="15" customHeight="1" x14ac:dyDescent="0.2">
      <c r="B344" s="136"/>
      <c r="C344" s="160"/>
      <c r="D344" s="98" t="s">
        <v>21</v>
      </c>
      <c r="E344" s="34">
        <v>0.5</v>
      </c>
      <c r="F344" s="80">
        <v>0.8</v>
      </c>
      <c r="G344" s="80">
        <v>0.3</v>
      </c>
      <c r="H344" s="80">
        <v>6.1</v>
      </c>
      <c r="I344" s="80">
        <v>1.9</v>
      </c>
      <c r="J344" s="80">
        <v>3.6</v>
      </c>
      <c r="K344" s="80">
        <v>0.7</v>
      </c>
      <c r="L344" s="35">
        <v>0.1</v>
      </c>
      <c r="M344" s="35">
        <v>0.2</v>
      </c>
      <c r="N344" s="35">
        <v>0.8</v>
      </c>
      <c r="O344" s="37">
        <v>8.9</v>
      </c>
    </row>
    <row r="345" spans="2:15" ht="15" customHeight="1" x14ac:dyDescent="0.2">
      <c r="B345" s="136"/>
      <c r="C345" s="160"/>
      <c r="D345" s="98" t="s">
        <v>22</v>
      </c>
      <c r="E345" s="34">
        <v>0.8</v>
      </c>
      <c r="F345" s="80">
        <v>0.7</v>
      </c>
      <c r="G345" s="80">
        <v>1.3</v>
      </c>
      <c r="H345" s="80">
        <v>8</v>
      </c>
      <c r="I345" s="80">
        <v>2</v>
      </c>
      <c r="J345" s="80">
        <v>5.0999999999999996</v>
      </c>
      <c r="K345" s="80">
        <v>0.8</v>
      </c>
      <c r="L345" s="35">
        <v>0.9</v>
      </c>
      <c r="M345" s="35" t="s">
        <v>174</v>
      </c>
      <c r="N345" s="35">
        <v>0.3</v>
      </c>
      <c r="O345" s="37">
        <v>12.1</v>
      </c>
    </row>
    <row r="346" spans="2:15" ht="15" customHeight="1" x14ac:dyDescent="0.2">
      <c r="B346" s="136"/>
      <c r="C346" s="160"/>
      <c r="D346" s="98" t="s">
        <v>23</v>
      </c>
      <c r="E346" s="34">
        <v>1.7</v>
      </c>
      <c r="F346" s="80">
        <v>0.6</v>
      </c>
      <c r="G346" s="80">
        <v>1.6</v>
      </c>
      <c r="H346" s="80">
        <v>6.4</v>
      </c>
      <c r="I346" s="80">
        <v>3.3</v>
      </c>
      <c r="J346" s="80">
        <v>2.8</v>
      </c>
      <c r="K346" s="80">
        <v>0.3</v>
      </c>
      <c r="L346" s="35">
        <v>0.4</v>
      </c>
      <c r="M346" s="35">
        <v>0.3</v>
      </c>
      <c r="N346" s="35">
        <v>0.3</v>
      </c>
      <c r="O346" s="37">
        <v>11.3</v>
      </c>
    </row>
    <row r="347" spans="2:15" ht="15" customHeight="1" x14ac:dyDescent="0.2">
      <c r="B347" s="136"/>
      <c r="C347" s="160"/>
      <c r="D347" s="98" t="s">
        <v>24</v>
      </c>
      <c r="E347" s="34">
        <v>1.6</v>
      </c>
      <c r="F347" s="80">
        <v>1.2</v>
      </c>
      <c r="G347" s="80">
        <v>2.8</v>
      </c>
      <c r="H347" s="80">
        <v>2.9</v>
      </c>
      <c r="I347" s="80">
        <v>2.1</v>
      </c>
      <c r="J347" s="80">
        <v>0.8</v>
      </c>
      <c r="K347" s="80" t="s">
        <v>174</v>
      </c>
      <c r="L347" s="35">
        <v>0.3</v>
      </c>
      <c r="M347" s="35">
        <v>0.3</v>
      </c>
      <c r="N347" s="35">
        <v>0.2</v>
      </c>
      <c r="O347" s="37">
        <v>9.3000000000000007</v>
      </c>
    </row>
    <row r="348" spans="2:15" ht="15" customHeight="1" x14ac:dyDescent="0.2">
      <c r="B348" s="136"/>
      <c r="C348" s="160"/>
      <c r="D348" s="98" t="s">
        <v>25</v>
      </c>
      <c r="E348" s="34">
        <v>1.9</v>
      </c>
      <c r="F348" s="80">
        <v>0.9</v>
      </c>
      <c r="G348" s="80">
        <v>4.3</v>
      </c>
      <c r="H348" s="80">
        <v>2</v>
      </c>
      <c r="I348" s="80">
        <v>1.8</v>
      </c>
      <c r="J348" s="80">
        <v>0.2</v>
      </c>
      <c r="K348" s="80" t="s">
        <v>174</v>
      </c>
      <c r="L348" s="35">
        <v>0.4</v>
      </c>
      <c r="M348" s="35" t="s">
        <v>174</v>
      </c>
      <c r="N348" s="35">
        <v>0</v>
      </c>
      <c r="O348" s="37">
        <v>9.5</v>
      </c>
    </row>
    <row r="349" spans="2:15" ht="15" customHeight="1" x14ac:dyDescent="0.2">
      <c r="B349" s="136"/>
      <c r="C349" s="160"/>
      <c r="D349" s="98" t="s">
        <v>26</v>
      </c>
      <c r="E349" s="34">
        <v>1.9</v>
      </c>
      <c r="F349" s="80">
        <v>0.3</v>
      </c>
      <c r="G349" s="80">
        <v>2.6</v>
      </c>
      <c r="H349" s="80">
        <v>1.4</v>
      </c>
      <c r="I349" s="80">
        <v>1</v>
      </c>
      <c r="J349" s="80">
        <v>0.4</v>
      </c>
      <c r="K349" s="80" t="s">
        <v>174</v>
      </c>
      <c r="L349" s="35">
        <v>0.1</v>
      </c>
      <c r="M349" s="35">
        <v>0.2</v>
      </c>
      <c r="N349" s="35">
        <v>0.2</v>
      </c>
      <c r="O349" s="37">
        <v>6.7</v>
      </c>
    </row>
    <row r="350" spans="2:15" ht="15" customHeight="1" x14ac:dyDescent="0.2">
      <c r="B350" s="136"/>
      <c r="C350" s="160"/>
      <c r="D350" s="98" t="s">
        <v>27</v>
      </c>
      <c r="E350" s="34">
        <v>1.4</v>
      </c>
      <c r="F350" s="80" t="s">
        <v>174</v>
      </c>
      <c r="G350" s="80">
        <v>3.1</v>
      </c>
      <c r="H350" s="80">
        <v>0.8</v>
      </c>
      <c r="I350" s="80">
        <v>0.5</v>
      </c>
      <c r="J350" s="80">
        <v>0.3</v>
      </c>
      <c r="K350" s="80" t="s">
        <v>174</v>
      </c>
      <c r="L350" s="35">
        <v>0.6</v>
      </c>
      <c r="M350" s="35">
        <v>0.2</v>
      </c>
      <c r="N350" s="35">
        <v>0.1</v>
      </c>
      <c r="O350" s="37">
        <v>6.1</v>
      </c>
    </row>
    <row r="351" spans="2:15" ht="15" customHeight="1" x14ac:dyDescent="0.2">
      <c r="B351" s="136"/>
      <c r="C351" s="160"/>
      <c r="D351" s="98" t="s">
        <v>28</v>
      </c>
      <c r="E351" s="34">
        <v>1.8</v>
      </c>
      <c r="F351" s="80">
        <v>0.3</v>
      </c>
      <c r="G351" s="80">
        <v>3.3</v>
      </c>
      <c r="H351" s="80">
        <v>0.4</v>
      </c>
      <c r="I351" s="80">
        <v>0.2</v>
      </c>
      <c r="J351" s="80">
        <v>0.2</v>
      </c>
      <c r="K351" s="80" t="s">
        <v>174</v>
      </c>
      <c r="L351" s="35">
        <v>0.1</v>
      </c>
      <c r="M351" s="35" t="s">
        <v>174</v>
      </c>
      <c r="N351" s="35" t="s">
        <v>174</v>
      </c>
      <c r="O351" s="37">
        <v>5.9</v>
      </c>
    </row>
    <row r="352" spans="2:15" ht="15" customHeight="1" x14ac:dyDescent="0.2">
      <c r="B352" s="136"/>
      <c r="C352" s="160"/>
      <c r="D352" s="98" t="s">
        <v>29</v>
      </c>
      <c r="E352" s="34">
        <v>2.2999999999999998</v>
      </c>
      <c r="F352" s="80">
        <v>0.7</v>
      </c>
      <c r="G352" s="80">
        <v>2.5</v>
      </c>
      <c r="H352" s="80">
        <v>0.6</v>
      </c>
      <c r="I352" s="80">
        <v>0.3</v>
      </c>
      <c r="J352" s="80">
        <v>0.2</v>
      </c>
      <c r="K352" s="80" t="s">
        <v>174</v>
      </c>
      <c r="L352" s="35">
        <v>0.3</v>
      </c>
      <c r="M352" s="35">
        <v>0.2</v>
      </c>
      <c r="N352" s="35">
        <v>0.1</v>
      </c>
      <c r="O352" s="37">
        <v>6.9</v>
      </c>
    </row>
    <row r="353" spans="2:15" ht="15" customHeight="1" x14ac:dyDescent="0.2">
      <c r="B353" s="138"/>
      <c r="C353" s="162"/>
      <c r="D353" s="102" t="s">
        <v>9</v>
      </c>
      <c r="E353" s="103">
        <v>17.399999999999999</v>
      </c>
      <c r="F353" s="104">
        <v>11.6</v>
      </c>
      <c r="G353" s="104">
        <v>26.8</v>
      </c>
      <c r="H353" s="104">
        <v>79</v>
      </c>
      <c r="I353" s="104">
        <v>28.7</v>
      </c>
      <c r="J353" s="104">
        <v>41.2</v>
      </c>
      <c r="K353" s="104">
        <v>9.1</v>
      </c>
      <c r="L353" s="105">
        <v>6.3</v>
      </c>
      <c r="M353" s="105">
        <v>4.3</v>
      </c>
      <c r="N353" s="105">
        <v>5.6</v>
      </c>
      <c r="O353" s="106">
        <v>151</v>
      </c>
    </row>
    <row r="354" spans="2:15" ht="15" customHeight="1" x14ac:dyDescent="0.2">
      <c r="B354" s="145" t="s">
        <v>112</v>
      </c>
      <c r="C354" s="158" t="s">
        <v>10</v>
      </c>
      <c r="D354" s="97" t="s">
        <v>12</v>
      </c>
      <c r="E354" s="21" t="s">
        <v>174</v>
      </c>
      <c r="F354" s="77">
        <v>0.1</v>
      </c>
      <c r="G354" s="77" t="s">
        <v>174</v>
      </c>
      <c r="H354" s="77">
        <v>0.7</v>
      </c>
      <c r="I354" s="77">
        <v>0.3</v>
      </c>
      <c r="J354" s="77">
        <v>0.4</v>
      </c>
      <c r="K354" s="77" t="s">
        <v>174</v>
      </c>
      <c r="L354" s="22">
        <v>0.1</v>
      </c>
      <c r="M354" s="22" t="s">
        <v>174</v>
      </c>
      <c r="N354" s="22">
        <v>0.6</v>
      </c>
      <c r="O354" s="27">
        <v>1.5</v>
      </c>
    </row>
    <row r="355" spans="2:15" ht="15" customHeight="1" x14ac:dyDescent="0.2">
      <c r="B355" s="136"/>
      <c r="C355" s="160"/>
      <c r="D355" s="98" t="s">
        <v>13</v>
      </c>
      <c r="E355" s="34" t="s">
        <v>174</v>
      </c>
      <c r="F355" s="80">
        <v>0.6</v>
      </c>
      <c r="G355" s="80" t="s">
        <v>174</v>
      </c>
      <c r="H355" s="80">
        <v>1.4</v>
      </c>
      <c r="I355" s="80">
        <v>0.3</v>
      </c>
      <c r="J355" s="80">
        <v>0.9</v>
      </c>
      <c r="K355" s="80">
        <v>0.2</v>
      </c>
      <c r="L355" s="35">
        <v>0.1</v>
      </c>
      <c r="M355" s="35" t="s">
        <v>174</v>
      </c>
      <c r="N355" s="35" t="s">
        <v>174</v>
      </c>
      <c r="O355" s="37">
        <v>2.2000000000000002</v>
      </c>
    </row>
    <row r="356" spans="2:15" ht="15" customHeight="1" x14ac:dyDescent="0.2">
      <c r="B356" s="136"/>
      <c r="C356" s="160"/>
      <c r="D356" s="98" t="s">
        <v>14</v>
      </c>
      <c r="E356" s="34" t="s">
        <v>174</v>
      </c>
      <c r="F356" s="80">
        <v>0.4</v>
      </c>
      <c r="G356" s="80" t="s">
        <v>174</v>
      </c>
      <c r="H356" s="80">
        <v>0.9</v>
      </c>
      <c r="I356" s="80">
        <v>0.2</v>
      </c>
      <c r="J356" s="80">
        <v>0.8</v>
      </c>
      <c r="K356" s="80" t="s">
        <v>174</v>
      </c>
      <c r="L356" s="35">
        <v>0.1</v>
      </c>
      <c r="M356" s="35">
        <v>0</v>
      </c>
      <c r="N356" s="35" t="s">
        <v>174</v>
      </c>
      <c r="O356" s="37">
        <v>1.5</v>
      </c>
    </row>
    <row r="357" spans="2:15" ht="15" customHeight="1" x14ac:dyDescent="0.2">
      <c r="B357" s="136"/>
      <c r="C357" s="160"/>
      <c r="D357" s="98" t="s">
        <v>15</v>
      </c>
      <c r="E357" s="34" t="s">
        <v>174</v>
      </c>
      <c r="F357" s="80">
        <v>0.4</v>
      </c>
      <c r="G357" s="80" t="s">
        <v>174</v>
      </c>
      <c r="H357" s="80">
        <v>2</v>
      </c>
      <c r="I357" s="80">
        <v>0.5</v>
      </c>
      <c r="J357" s="80">
        <v>1.5</v>
      </c>
      <c r="K357" s="80" t="s">
        <v>174</v>
      </c>
      <c r="L357" s="35">
        <v>0.1</v>
      </c>
      <c r="M357" s="35">
        <v>0.1</v>
      </c>
      <c r="N357" s="35" t="s">
        <v>174</v>
      </c>
      <c r="O357" s="37">
        <v>2.6</v>
      </c>
    </row>
    <row r="358" spans="2:15" ht="15" customHeight="1" x14ac:dyDescent="0.2">
      <c r="B358" s="136"/>
      <c r="C358" s="160"/>
      <c r="D358" s="98" t="s">
        <v>16</v>
      </c>
      <c r="E358" s="34" t="s">
        <v>174</v>
      </c>
      <c r="F358" s="80">
        <v>0.1</v>
      </c>
      <c r="G358" s="80">
        <v>0.1</v>
      </c>
      <c r="H358" s="80">
        <v>0.6</v>
      </c>
      <c r="I358" s="80">
        <v>0.2</v>
      </c>
      <c r="J358" s="80">
        <v>0.2</v>
      </c>
      <c r="K358" s="80">
        <v>0.2</v>
      </c>
      <c r="L358" s="35">
        <v>0.1</v>
      </c>
      <c r="M358" s="35" t="s">
        <v>174</v>
      </c>
      <c r="N358" s="35" t="s">
        <v>174</v>
      </c>
      <c r="O358" s="37">
        <v>1</v>
      </c>
    </row>
    <row r="359" spans="2:15" ht="15" customHeight="1" x14ac:dyDescent="0.2">
      <c r="B359" s="136"/>
      <c r="C359" s="160"/>
      <c r="D359" s="98" t="s">
        <v>17</v>
      </c>
      <c r="E359" s="34">
        <v>0.4</v>
      </c>
      <c r="F359" s="80">
        <v>0.5</v>
      </c>
      <c r="G359" s="80" t="s">
        <v>174</v>
      </c>
      <c r="H359" s="80">
        <v>1.1000000000000001</v>
      </c>
      <c r="I359" s="80">
        <v>0.7</v>
      </c>
      <c r="J359" s="80">
        <v>0.2</v>
      </c>
      <c r="K359" s="80">
        <v>0.2</v>
      </c>
      <c r="L359" s="35">
        <v>0.1</v>
      </c>
      <c r="M359" s="35" t="s">
        <v>174</v>
      </c>
      <c r="N359" s="35">
        <v>0.4</v>
      </c>
      <c r="O359" s="37">
        <v>2.5</v>
      </c>
    </row>
    <row r="360" spans="2:15" ht="15" customHeight="1" x14ac:dyDescent="0.2">
      <c r="B360" s="136"/>
      <c r="C360" s="160"/>
      <c r="D360" s="98" t="s">
        <v>18</v>
      </c>
      <c r="E360" s="34">
        <v>0.5</v>
      </c>
      <c r="F360" s="80">
        <v>0.4</v>
      </c>
      <c r="G360" s="80">
        <v>0.2</v>
      </c>
      <c r="H360" s="80">
        <v>0.9</v>
      </c>
      <c r="I360" s="80">
        <v>0.6</v>
      </c>
      <c r="J360" s="80">
        <v>0.2</v>
      </c>
      <c r="K360" s="80">
        <v>0.1</v>
      </c>
      <c r="L360" s="35" t="s">
        <v>174</v>
      </c>
      <c r="M360" s="35">
        <v>0.6</v>
      </c>
      <c r="N360" s="35">
        <v>0.7</v>
      </c>
      <c r="O360" s="37">
        <v>3.3</v>
      </c>
    </row>
    <row r="361" spans="2:15" ht="15" customHeight="1" x14ac:dyDescent="0.2">
      <c r="B361" s="136"/>
      <c r="C361" s="160"/>
      <c r="D361" s="98" t="s">
        <v>19</v>
      </c>
      <c r="E361" s="34">
        <v>0.5</v>
      </c>
      <c r="F361" s="80">
        <v>0.2</v>
      </c>
      <c r="G361" s="80" t="s">
        <v>174</v>
      </c>
      <c r="H361" s="80">
        <v>1.2</v>
      </c>
      <c r="I361" s="80">
        <v>0.5</v>
      </c>
      <c r="J361" s="80">
        <v>0.6</v>
      </c>
      <c r="K361" s="80">
        <v>0.1</v>
      </c>
      <c r="L361" s="35" t="s">
        <v>174</v>
      </c>
      <c r="M361" s="35" t="s">
        <v>174</v>
      </c>
      <c r="N361" s="35">
        <v>0.1</v>
      </c>
      <c r="O361" s="37">
        <v>2</v>
      </c>
    </row>
    <row r="362" spans="2:15" ht="15" customHeight="1" x14ac:dyDescent="0.2">
      <c r="B362" s="136"/>
      <c r="C362" s="160"/>
      <c r="D362" s="98" t="s">
        <v>20</v>
      </c>
      <c r="E362" s="34">
        <v>0.8</v>
      </c>
      <c r="F362" s="80" t="s">
        <v>174</v>
      </c>
      <c r="G362" s="80">
        <v>0.3</v>
      </c>
      <c r="H362" s="80">
        <v>1.9</v>
      </c>
      <c r="I362" s="80">
        <v>0.5</v>
      </c>
      <c r="J362" s="80">
        <v>1.4</v>
      </c>
      <c r="K362" s="80" t="s">
        <v>174</v>
      </c>
      <c r="L362" s="35">
        <v>0.2</v>
      </c>
      <c r="M362" s="35">
        <v>0.2</v>
      </c>
      <c r="N362" s="35" t="s">
        <v>174</v>
      </c>
      <c r="O362" s="37">
        <v>3.3</v>
      </c>
    </row>
    <row r="363" spans="2:15" ht="15" customHeight="1" x14ac:dyDescent="0.2">
      <c r="B363" s="136"/>
      <c r="C363" s="160"/>
      <c r="D363" s="98" t="s">
        <v>21</v>
      </c>
      <c r="E363" s="34">
        <v>0.2</v>
      </c>
      <c r="F363" s="80">
        <v>0.4</v>
      </c>
      <c r="G363" s="80">
        <v>0.2</v>
      </c>
      <c r="H363" s="80">
        <v>2.4</v>
      </c>
      <c r="I363" s="80">
        <v>1.6</v>
      </c>
      <c r="J363" s="80">
        <v>0.7</v>
      </c>
      <c r="K363" s="80">
        <v>0.2</v>
      </c>
      <c r="L363" s="35">
        <v>0.1</v>
      </c>
      <c r="M363" s="35" t="s">
        <v>174</v>
      </c>
      <c r="N363" s="35">
        <v>0.8</v>
      </c>
      <c r="O363" s="37">
        <v>4.0999999999999996</v>
      </c>
    </row>
    <row r="364" spans="2:15" ht="15" customHeight="1" x14ac:dyDescent="0.2">
      <c r="B364" s="136"/>
      <c r="C364" s="160"/>
      <c r="D364" s="98" t="s">
        <v>22</v>
      </c>
      <c r="E364" s="34">
        <v>0.3</v>
      </c>
      <c r="F364" s="80">
        <v>0.2</v>
      </c>
      <c r="G364" s="80">
        <v>0.3</v>
      </c>
      <c r="H364" s="80">
        <v>2.2000000000000002</v>
      </c>
      <c r="I364" s="80">
        <v>0.9</v>
      </c>
      <c r="J364" s="80">
        <v>1.2</v>
      </c>
      <c r="K364" s="80">
        <v>0.1</v>
      </c>
      <c r="L364" s="35" t="s">
        <v>174</v>
      </c>
      <c r="M364" s="35">
        <v>0.1</v>
      </c>
      <c r="N364" s="35" t="s">
        <v>174</v>
      </c>
      <c r="O364" s="37">
        <v>3.2</v>
      </c>
    </row>
    <row r="365" spans="2:15" ht="15" customHeight="1" x14ac:dyDescent="0.2">
      <c r="B365" s="136"/>
      <c r="C365" s="160"/>
      <c r="D365" s="98" t="s">
        <v>23</v>
      </c>
      <c r="E365" s="34">
        <v>0.4</v>
      </c>
      <c r="F365" s="80">
        <v>0.1</v>
      </c>
      <c r="G365" s="80">
        <v>0.7</v>
      </c>
      <c r="H365" s="80">
        <v>2.4</v>
      </c>
      <c r="I365" s="80">
        <v>1.3</v>
      </c>
      <c r="J365" s="80">
        <v>1</v>
      </c>
      <c r="K365" s="80">
        <v>0.1</v>
      </c>
      <c r="L365" s="35">
        <v>0.1</v>
      </c>
      <c r="M365" s="35">
        <v>0.2</v>
      </c>
      <c r="N365" s="35" t="s">
        <v>174</v>
      </c>
      <c r="O365" s="37">
        <v>4</v>
      </c>
    </row>
    <row r="366" spans="2:15" ht="15" customHeight="1" x14ac:dyDescent="0.2">
      <c r="B366" s="136"/>
      <c r="C366" s="160"/>
      <c r="D366" s="98" t="s">
        <v>24</v>
      </c>
      <c r="E366" s="34">
        <v>0.8</v>
      </c>
      <c r="F366" s="80">
        <v>0.1</v>
      </c>
      <c r="G366" s="80">
        <v>0.7</v>
      </c>
      <c r="H366" s="80">
        <v>0.8</v>
      </c>
      <c r="I366" s="80">
        <v>0.5</v>
      </c>
      <c r="J366" s="80">
        <v>0.2</v>
      </c>
      <c r="K366" s="80">
        <v>0.1</v>
      </c>
      <c r="L366" s="35">
        <v>0.1</v>
      </c>
      <c r="M366" s="35">
        <v>0.4</v>
      </c>
      <c r="N366" s="35">
        <v>0.1</v>
      </c>
      <c r="O366" s="37">
        <v>2.9</v>
      </c>
    </row>
    <row r="367" spans="2:15" ht="15" customHeight="1" x14ac:dyDescent="0.2">
      <c r="B367" s="136"/>
      <c r="C367" s="160"/>
      <c r="D367" s="98" t="s">
        <v>25</v>
      </c>
      <c r="E367" s="34">
        <v>0.3</v>
      </c>
      <c r="F367" s="80">
        <v>0.3</v>
      </c>
      <c r="G367" s="80">
        <v>1.5</v>
      </c>
      <c r="H367" s="80">
        <v>0.2</v>
      </c>
      <c r="I367" s="80">
        <v>0.2</v>
      </c>
      <c r="J367" s="80" t="s">
        <v>174</v>
      </c>
      <c r="K367" s="80" t="s">
        <v>174</v>
      </c>
      <c r="L367" s="35">
        <v>0</v>
      </c>
      <c r="M367" s="35" t="s">
        <v>174</v>
      </c>
      <c r="N367" s="35">
        <v>0.1</v>
      </c>
      <c r="O367" s="37">
        <v>2.4</v>
      </c>
    </row>
    <row r="368" spans="2:15" ht="15" customHeight="1" x14ac:dyDescent="0.2">
      <c r="B368" s="136"/>
      <c r="C368" s="160"/>
      <c r="D368" s="98" t="s">
        <v>26</v>
      </c>
      <c r="E368" s="34">
        <v>0.2</v>
      </c>
      <c r="F368" s="80">
        <v>0.1</v>
      </c>
      <c r="G368" s="80">
        <v>1.5</v>
      </c>
      <c r="H368" s="80">
        <v>0.8</v>
      </c>
      <c r="I368" s="80">
        <v>0.6</v>
      </c>
      <c r="J368" s="80">
        <v>0.3</v>
      </c>
      <c r="K368" s="80" t="s">
        <v>174</v>
      </c>
      <c r="L368" s="35">
        <v>0.1</v>
      </c>
      <c r="M368" s="35">
        <v>0.2</v>
      </c>
      <c r="N368" s="35" t="s">
        <v>174</v>
      </c>
      <c r="O368" s="37">
        <v>2.9</v>
      </c>
    </row>
    <row r="369" spans="2:15" ht="15" customHeight="1" x14ac:dyDescent="0.2">
      <c r="B369" s="136"/>
      <c r="C369" s="160"/>
      <c r="D369" s="98" t="s">
        <v>27</v>
      </c>
      <c r="E369" s="34">
        <v>1</v>
      </c>
      <c r="F369" s="80" t="s">
        <v>174</v>
      </c>
      <c r="G369" s="80">
        <v>0.7</v>
      </c>
      <c r="H369" s="80">
        <v>0.3</v>
      </c>
      <c r="I369" s="80">
        <v>0.3</v>
      </c>
      <c r="J369" s="80" t="s">
        <v>174</v>
      </c>
      <c r="K369" s="80" t="s">
        <v>174</v>
      </c>
      <c r="L369" s="35" t="s">
        <v>174</v>
      </c>
      <c r="M369" s="35">
        <v>0.2</v>
      </c>
      <c r="N369" s="35" t="s">
        <v>174</v>
      </c>
      <c r="O369" s="37">
        <v>2.2000000000000002</v>
      </c>
    </row>
    <row r="370" spans="2:15" ht="15" customHeight="1" x14ac:dyDescent="0.2">
      <c r="B370" s="136"/>
      <c r="C370" s="160"/>
      <c r="D370" s="98" t="s">
        <v>28</v>
      </c>
      <c r="E370" s="34">
        <v>0.6</v>
      </c>
      <c r="F370" s="80" t="s">
        <v>174</v>
      </c>
      <c r="G370" s="80">
        <v>0.5</v>
      </c>
      <c r="H370" s="80" t="s">
        <v>174</v>
      </c>
      <c r="I370" s="80" t="s">
        <v>174</v>
      </c>
      <c r="J370" s="80" t="s">
        <v>174</v>
      </c>
      <c r="K370" s="80" t="s">
        <v>174</v>
      </c>
      <c r="L370" s="35" t="s">
        <v>174</v>
      </c>
      <c r="M370" s="35">
        <v>0.1</v>
      </c>
      <c r="N370" s="35" t="s">
        <v>174</v>
      </c>
      <c r="O370" s="37">
        <v>1.2</v>
      </c>
    </row>
    <row r="371" spans="2:15" ht="15" customHeight="1" x14ac:dyDescent="0.2">
      <c r="B371" s="136"/>
      <c r="C371" s="160"/>
      <c r="D371" s="98" t="s">
        <v>29</v>
      </c>
      <c r="E371" s="34">
        <v>0.2</v>
      </c>
      <c r="F371" s="80">
        <v>0.2</v>
      </c>
      <c r="G371" s="80">
        <v>1.3</v>
      </c>
      <c r="H371" s="80">
        <v>0.1</v>
      </c>
      <c r="I371" s="80">
        <v>0.1</v>
      </c>
      <c r="J371" s="80" t="s">
        <v>174</v>
      </c>
      <c r="K371" s="80" t="s">
        <v>174</v>
      </c>
      <c r="L371" s="35" t="s">
        <v>174</v>
      </c>
      <c r="M371" s="35">
        <v>0.1</v>
      </c>
      <c r="N371" s="35" t="s">
        <v>174</v>
      </c>
      <c r="O371" s="37">
        <v>2</v>
      </c>
    </row>
    <row r="372" spans="2:15" ht="15" customHeight="1" x14ac:dyDescent="0.2">
      <c r="B372" s="136"/>
      <c r="C372" s="160"/>
      <c r="D372" s="99" t="s">
        <v>9</v>
      </c>
      <c r="E372" s="43">
        <v>6.4</v>
      </c>
      <c r="F372" s="86">
        <v>4.0999999999999996</v>
      </c>
      <c r="G372" s="86">
        <v>7.9</v>
      </c>
      <c r="H372" s="86">
        <v>20.100000000000001</v>
      </c>
      <c r="I372" s="86">
        <v>9.1999999999999993</v>
      </c>
      <c r="J372" s="86">
        <v>9.5</v>
      </c>
      <c r="K372" s="86">
        <v>1.3</v>
      </c>
      <c r="L372" s="44">
        <v>1.3</v>
      </c>
      <c r="M372" s="44">
        <v>2.1</v>
      </c>
      <c r="N372" s="44">
        <v>2.8</v>
      </c>
      <c r="O372" s="45">
        <v>44.7</v>
      </c>
    </row>
    <row r="373" spans="2:15" ht="15" customHeight="1" x14ac:dyDescent="0.2">
      <c r="B373" s="136"/>
      <c r="C373" s="159" t="s">
        <v>11</v>
      </c>
      <c r="D373" s="100" t="s">
        <v>12</v>
      </c>
      <c r="E373" s="47" t="s">
        <v>174</v>
      </c>
      <c r="F373" s="85" t="s">
        <v>174</v>
      </c>
      <c r="G373" s="85" t="s">
        <v>174</v>
      </c>
      <c r="H373" s="85">
        <v>1.7</v>
      </c>
      <c r="I373" s="85">
        <v>0.5</v>
      </c>
      <c r="J373" s="85">
        <v>1.2</v>
      </c>
      <c r="K373" s="85" t="s">
        <v>174</v>
      </c>
      <c r="L373" s="48" t="s">
        <v>174</v>
      </c>
      <c r="M373" s="48" t="s">
        <v>174</v>
      </c>
      <c r="N373" s="48" t="s">
        <v>174</v>
      </c>
      <c r="O373" s="49">
        <v>1.7</v>
      </c>
    </row>
    <row r="374" spans="2:15" ht="15" customHeight="1" x14ac:dyDescent="0.2">
      <c r="B374" s="136"/>
      <c r="C374" s="160"/>
      <c r="D374" s="98" t="s">
        <v>13</v>
      </c>
      <c r="E374" s="34" t="s">
        <v>174</v>
      </c>
      <c r="F374" s="80" t="s">
        <v>174</v>
      </c>
      <c r="G374" s="80" t="s">
        <v>174</v>
      </c>
      <c r="H374" s="80">
        <v>1.1000000000000001</v>
      </c>
      <c r="I374" s="80">
        <v>0.3</v>
      </c>
      <c r="J374" s="80">
        <v>0.6</v>
      </c>
      <c r="K374" s="80">
        <v>0.2</v>
      </c>
      <c r="L374" s="35" t="s">
        <v>174</v>
      </c>
      <c r="M374" s="35" t="s">
        <v>174</v>
      </c>
      <c r="N374" s="35" t="s">
        <v>174</v>
      </c>
      <c r="O374" s="37">
        <v>1.1000000000000001</v>
      </c>
    </row>
    <row r="375" spans="2:15" ht="15" customHeight="1" x14ac:dyDescent="0.2">
      <c r="B375" s="136"/>
      <c r="C375" s="160"/>
      <c r="D375" s="98" t="s">
        <v>14</v>
      </c>
      <c r="E375" s="34" t="s">
        <v>174</v>
      </c>
      <c r="F375" s="80" t="s">
        <v>174</v>
      </c>
      <c r="G375" s="80" t="s">
        <v>174</v>
      </c>
      <c r="H375" s="80">
        <v>2.1</v>
      </c>
      <c r="I375" s="80">
        <v>0.5</v>
      </c>
      <c r="J375" s="80">
        <v>1.4</v>
      </c>
      <c r="K375" s="80">
        <v>0.2</v>
      </c>
      <c r="L375" s="35">
        <v>0.1</v>
      </c>
      <c r="M375" s="35" t="s">
        <v>174</v>
      </c>
      <c r="N375" s="35" t="s">
        <v>174</v>
      </c>
      <c r="O375" s="37">
        <v>2.2000000000000002</v>
      </c>
    </row>
    <row r="376" spans="2:15" ht="15" customHeight="1" x14ac:dyDescent="0.2">
      <c r="B376" s="136"/>
      <c r="C376" s="160"/>
      <c r="D376" s="98" t="s">
        <v>15</v>
      </c>
      <c r="E376" s="34" t="s">
        <v>174</v>
      </c>
      <c r="F376" s="80">
        <v>0.4</v>
      </c>
      <c r="G376" s="80" t="s">
        <v>174</v>
      </c>
      <c r="H376" s="80">
        <v>1.4</v>
      </c>
      <c r="I376" s="80">
        <v>0.6</v>
      </c>
      <c r="J376" s="80">
        <v>0.7</v>
      </c>
      <c r="K376" s="80">
        <v>0.1</v>
      </c>
      <c r="L376" s="35" t="s">
        <v>174</v>
      </c>
      <c r="M376" s="35" t="s">
        <v>174</v>
      </c>
      <c r="N376" s="35">
        <v>0.5</v>
      </c>
      <c r="O376" s="37">
        <v>2.2999999999999998</v>
      </c>
    </row>
    <row r="377" spans="2:15" ht="15" customHeight="1" x14ac:dyDescent="0.2">
      <c r="B377" s="136"/>
      <c r="C377" s="160"/>
      <c r="D377" s="98" t="s">
        <v>16</v>
      </c>
      <c r="E377" s="34" t="s">
        <v>174</v>
      </c>
      <c r="F377" s="80">
        <v>0.4</v>
      </c>
      <c r="G377" s="80">
        <v>0.1</v>
      </c>
      <c r="H377" s="80">
        <v>1.7</v>
      </c>
      <c r="I377" s="80">
        <v>0.4</v>
      </c>
      <c r="J377" s="80">
        <v>1.2</v>
      </c>
      <c r="K377" s="80">
        <v>0.1</v>
      </c>
      <c r="L377" s="35">
        <v>0.1</v>
      </c>
      <c r="M377" s="35">
        <v>0.1</v>
      </c>
      <c r="N377" s="35">
        <v>0.5</v>
      </c>
      <c r="O377" s="37">
        <v>2.9</v>
      </c>
    </row>
    <row r="378" spans="2:15" ht="15" customHeight="1" x14ac:dyDescent="0.2">
      <c r="B378" s="136"/>
      <c r="C378" s="160"/>
      <c r="D378" s="98" t="s">
        <v>17</v>
      </c>
      <c r="E378" s="34" t="s">
        <v>174</v>
      </c>
      <c r="F378" s="80">
        <v>0.4</v>
      </c>
      <c r="G378" s="80">
        <v>0.1</v>
      </c>
      <c r="H378" s="80">
        <v>0.8</v>
      </c>
      <c r="I378" s="80">
        <v>0.4</v>
      </c>
      <c r="J378" s="80">
        <v>0.4</v>
      </c>
      <c r="K378" s="80" t="s">
        <v>174</v>
      </c>
      <c r="L378" s="35">
        <v>0.1</v>
      </c>
      <c r="M378" s="35" t="s">
        <v>174</v>
      </c>
      <c r="N378" s="35">
        <v>0.4</v>
      </c>
      <c r="O378" s="37">
        <v>1.7</v>
      </c>
    </row>
    <row r="379" spans="2:15" ht="15" customHeight="1" x14ac:dyDescent="0.2">
      <c r="B379" s="136"/>
      <c r="C379" s="160"/>
      <c r="D379" s="98" t="s">
        <v>18</v>
      </c>
      <c r="E379" s="34">
        <v>0.1</v>
      </c>
      <c r="F379" s="80">
        <v>0.2</v>
      </c>
      <c r="G379" s="80">
        <v>0.1</v>
      </c>
      <c r="H379" s="80">
        <v>1.1000000000000001</v>
      </c>
      <c r="I379" s="80">
        <v>0.4</v>
      </c>
      <c r="J379" s="80">
        <v>0.6</v>
      </c>
      <c r="K379" s="80">
        <v>0.1</v>
      </c>
      <c r="L379" s="35">
        <v>0.2</v>
      </c>
      <c r="M379" s="35" t="s">
        <v>174</v>
      </c>
      <c r="N379" s="35">
        <v>0.1</v>
      </c>
      <c r="O379" s="37">
        <v>1.8</v>
      </c>
    </row>
    <row r="380" spans="2:15" ht="15" customHeight="1" x14ac:dyDescent="0.2">
      <c r="B380" s="136"/>
      <c r="C380" s="160"/>
      <c r="D380" s="98" t="s">
        <v>19</v>
      </c>
      <c r="E380" s="34">
        <v>0.3</v>
      </c>
      <c r="F380" s="80">
        <v>0.1</v>
      </c>
      <c r="G380" s="80">
        <v>0.1</v>
      </c>
      <c r="H380" s="80">
        <v>0.7</v>
      </c>
      <c r="I380" s="80">
        <v>0.3</v>
      </c>
      <c r="J380" s="80">
        <v>0.5</v>
      </c>
      <c r="K380" s="80" t="s">
        <v>174</v>
      </c>
      <c r="L380" s="35" t="s">
        <v>174</v>
      </c>
      <c r="M380" s="35" t="s">
        <v>174</v>
      </c>
      <c r="N380" s="35">
        <v>0.1</v>
      </c>
      <c r="O380" s="37">
        <v>1.3</v>
      </c>
    </row>
    <row r="381" spans="2:15" ht="15" customHeight="1" x14ac:dyDescent="0.2">
      <c r="B381" s="136"/>
      <c r="C381" s="160"/>
      <c r="D381" s="98" t="s">
        <v>20</v>
      </c>
      <c r="E381" s="34">
        <v>0.1</v>
      </c>
      <c r="F381" s="80">
        <v>0.4</v>
      </c>
      <c r="G381" s="80">
        <v>0.1</v>
      </c>
      <c r="H381" s="80">
        <v>2.5</v>
      </c>
      <c r="I381" s="80">
        <v>1.3</v>
      </c>
      <c r="J381" s="80">
        <v>1.1000000000000001</v>
      </c>
      <c r="K381" s="80">
        <v>0.1</v>
      </c>
      <c r="L381" s="35">
        <v>0.1</v>
      </c>
      <c r="M381" s="35">
        <v>0.1</v>
      </c>
      <c r="N381" s="35" t="s">
        <v>174</v>
      </c>
      <c r="O381" s="37">
        <v>3.3</v>
      </c>
    </row>
    <row r="382" spans="2:15" ht="15" customHeight="1" x14ac:dyDescent="0.2">
      <c r="B382" s="136"/>
      <c r="C382" s="160"/>
      <c r="D382" s="98" t="s">
        <v>21</v>
      </c>
      <c r="E382" s="34" t="s">
        <v>174</v>
      </c>
      <c r="F382" s="80">
        <v>0.2</v>
      </c>
      <c r="G382" s="80">
        <v>0.7</v>
      </c>
      <c r="H382" s="80">
        <v>2.7</v>
      </c>
      <c r="I382" s="80">
        <v>1.2</v>
      </c>
      <c r="J382" s="80">
        <v>1.5</v>
      </c>
      <c r="K382" s="80">
        <v>0.1</v>
      </c>
      <c r="L382" s="35" t="s">
        <v>174</v>
      </c>
      <c r="M382" s="35" t="s">
        <v>174</v>
      </c>
      <c r="N382" s="35">
        <v>0.4</v>
      </c>
      <c r="O382" s="37">
        <v>4</v>
      </c>
    </row>
    <row r="383" spans="2:15" ht="15" customHeight="1" x14ac:dyDescent="0.2">
      <c r="B383" s="136"/>
      <c r="C383" s="160"/>
      <c r="D383" s="98" t="s">
        <v>22</v>
      </c>
      <c r="E383" s="34">
        <v>0</v>
      </c>
      <c r="F383" s="80">
        <v>0.3</v>
      </c>
      <c r="G383" s="80">
        <v>0.5</v>
      </c>
      <c r="H383" s="80">
        <v>1.6</v>
      </c>
      <c r="I383" s="80">
        <v>0.8</v>
      </c>
      <c r="J383" s="80">
        <v>0.8</v>
      </c>
      <c r="K383" s="80">
        <v>0.1</v>
      </c>
      <c r="L383" s="35">
        <v>0.1</v>
      </c>
      <c r="M383" s="35">
        <v>0.1</v>
      </c>
      <c r="N383" s="35">
        <v>0.4</v>
      </c>
      <c r="O383" s="37">
        <v>3.1</v>
      </c>
    </row>
    <row r="384" spans="2:15" ht="15" customHeight="1" x14ac:dyDescent="0.2">
      <c r="B384" s="136"/>
      <c r="C384" s="160"/>
      <c r="D384" s="98" t="s">
        <v>23</v>
      </c>
      <c r="E384" s="34">
        <v>0.2</v>
      </c>
      <c r="F384" s="80">
        <v>0.7</v>
      </c>
      <c r="G384" s="80">
        <v>0.8</v>
      </c>
      <c r="H384" s="80">
        <v>1.8</v>
      </c>
      <c r="I384" s="80">
        <v>1.1000000000000001</v>
      </c>
      <c r="J384" s="80">
        <v>0.6</v>
      </c>
      <c r="K384" s="80">
        <v>0.1</v>
      </c>
      <c r="L384" s="35">
        <v>0.2</v>
      </c>
      <c r="M384" s="35">
        <v>0.5</v>
      </c>
      <c r="N384" s="35" t="s">
        <v>174</v>
      </c>
      <c r="O384" s="37">
        <v>4.0999999999999996</v>
      </c>
    </row>
    <row r="385" spans="2:15" ht="15" customHeight="1" x14ac:dyDescent="0.2">
      <c r="B385" s="136"/>
      <c r="C385" s="160"/>
      <c r="D385" s="98" t="s">
        <v>24</v>
      </c>
      <c r="E385" s="34">
        <v>0.5</v>
      </c>
      <c r="F385" s="80">
        <v>0.3</v>
      </c>
      <c r="G385" s="80">
        <v>0.8</v>
      </c>
      <c r="H385" s="80">
        <v>0.7</v>
      </c>
      <c r="I385" s="80">
        <v>0.4</v>
      </c>
      <c r="J385" s="80">
        <v>0.3</v>
      </c>
      <c r="K385" s="80">
        <v>0.1</v>
      </c>
      <c r="L385" s="35">
        <v>0.1</v>
      </c>
      <c r="M385" s="35" t="s">
        <v>174</v>
      </c>
      <c r="N385" s="35" t="s">
        <v>174</v>
      </c>
      <c r="O385" s="37">
        <v>2.5</v>
      </c>
    </row>
    <row r="386" spans="2:15" ht="15" customHeight="1" x14ac:dyDescent="0.2">
      <c r="B386" s="136"/>
      <c r="C386" s="160"/>
      <c r="D386" s="98" t="s">
        <v>25</v>
      </c>
      <c r="E386" s="34">
        <v>0.3</v>
      </c>
      <c r="F386" s="80">
        <v>0</v>
      </c>
      <c r="G386" s="80">
        <v>1.5</v>
      </c>
      <c r="H386" s="80">
        <v>0.3</v>
      </c>
      <c r="I386" s="80">
        <v>0.3</v>
      </c>
      <c r="J386" s="80" t="s">
        <v>174</v>
      </c>
      <c r="K386" s="80" t="s">
        <v>174</v>
      </c>
      <c r="L386" s="35" t="s">
        <v>174</v>
      </c>
      <c r="M386" s="35">
        <v>0.1</v>
      </c>
      <c r="N386" s="35" t="s">
        <v>174</v>
      </c>
      <c r="O386" s="37">
        <v>2.2000000000000002</v>
      </c>
    </row>
    <row r="387" spans="2:15" ht="15" customHeight="1" x14ac:dyDescent="0.2">
      <c r="B387" s="136"/>
      <c r="C387" s="160"/>
      <c r="D387" s="98" t="s">
        <v>26</v>
      </c>
      <c r="E387" s="34">
        <v>0.8</v>
      </c>
      <c r="F387" s="80" t="s">
        <v>174</v>
      </c>
      <c r="G387" s="80">
        <v>1.3</v>
      </c>
      <c r="H387" s="80">
        <v>0.4</v>
      </c>
      <c r="I387" s="80">
        <v>0.4</v>
      </c>
      <c r="J387" s="80" t="s">
        <v>174</v>
      </c>
      <c r="K387" s="80" t="s">
        <v>174</v>
      </c>
      <c r="L387" s="35">
        <v>0.1</v>
      </c>
      <c r="M387" s="35">
        <v>0</v>
      </c>
      <c r="N387" s="35">
        <v>0.1</v>
      </c>
      <c r="O387" s="37">
        <v>2.6</v>
      </c>
    </row>
    <row r="388" spans="2:15" ht="15" customHeight="1" x14ac:dyDescent="0.2">
      <c r="B388" s="136"/>
      <c r="C388" s="160"/>
      <c r="D388" s="98" t="s">
        <v>27</v>
      </c>
      <c r="E388" s="34">
        <v>0.5</v>
      </c>
      <c r="F388" s="80">
        <v>0.1</v>
      </c>
      <c r="G388" s="80">
        <v>0.5</v>
      </c>
      <c r="H388" s="80" t="s">
        <v>174</v>
      </c>
      <c r="I388" s="80" t="s">
        <v>174</v>
      </c>
      <c r="J388" s="80" t="s">
        <v>174</v>
      </c>
      <c r="K388" s="80" t="s">
        <v>174</v>
      </c>
      <c r="L388" s="35">
        <v>0</v>
      </c>
      <c r="M388" s="35" t="s">
        <v>174</v>
      </c>
      <c r="N388" s="35" t="s">
        <v>174</v>
      </c>
      <c r="O388" s="37">
        <v>1.1000000000000001</v>
      </c>
    </row>
    <row r="389" spans="2:15" ht="15" customHeight="1" x14ac:dyDescent="0.2">
      <c r="B389" s="136"/>
      <c r="C389" s="160"/>
      <c r="D389" s="98" t="s">
        <v>28</v>
      </c>
      <c r="E389" s="34">
        <v>1.3</v>
      </c>
      <c r="F389" s="80">
        <v>0.2</v>
      </c>
      <c r="G389" s="80">
        <v>0.9</v>
      </c>
      <c r="H389" s="80" t="s">
        <v>174</v>
      </c>
      <c r="I389" s="80" t="s">
        <v>174</v>
      </c>
      <c r="J389" s="80" t="s">
        <v>174</v>
      </c>
      <c r="K389" s="80" t="s">
        <v>174</v>
      </c>
      <c r="L389" s="35" t="s">
        <v>174</v>
      </c>
      <c r="M389" s="35">
        <v>0.2</v>
      </c>
      <c r="N389" s="35" t="s">
        <v>174</v>
      </c>
      <c r="O389" s="37">
        <v>2.5</v>
      </c>
    </row>
    <row r="390" spans="2:15" ht="15" customHeight="1" x14ac:dyDescent="0.2">
      <c r="B390" s="136"/>
      <c r="C390" s="160"/>
      <c r="D390" s="98" t="s">
        <v>29</v>
      </c>
      <c r="E390" s="34">
        <v>1.1000000000000001</v>
      </c>
      <c r="F390" s="80">
        <v>0.2</v>
      </c>
      <c r="G390" s="80">
        <v>0.5</v>
      </c>
      <c r="H390" s="80">
        <v>0.1</v>
      </c>
      <c r="I390" s="80">
        <v>0.1</v>
      </c>
      <c r="J390" s="80" t="s">
        <v>174</v>
      </c>
      <c r="K390" s="80" t="s">
        <v>174</v>
      </c>
      <c r="L390" s="35">
        <v>0.2</v>
      </c>
      <c r="M390" s="35">
        <v>0.4</v>
      </c>
      <c r="N390" s="35" t="s">
        <v>174</v>
      </c>
      <c r="O390" s="37">
        <v>2.5</v>
      </c>
    </row>
    <row r="391" spans="2:15" ht="15" customHeight="1" x14ac:dyDescent="0.2">
      <c r="B391" s="136"/>
      <c r="C391" s="161"/>
      <c r="D391" s="65" t="s">
        <v>9</v>
      </c>
      <c r="E391" s="57">
        <v>5.2</v>
      </c>
      <c r="F391" s="84">
        <v>3.9</v>
      </c>
      <c r="G391" s="84">
        <v>7.8</v>
      </c>
      <c r="H391" s="84">
        <v>20.7</v>
      </c>
      <c r="I391" s="84">
        <v>8.6999999999999993</v>
      </c>
      <c r="J391" s="84">
        <v>10.9</v>
      </c>
      <c r="K391" s="84">
        <v>1.1000000000000001</v>
      </c>
      <c r="L391" s="58">
        <v>1.5</v>
      </c>
      <c r="M391" s="58">
        <v>1.4</v>
      </c>
      <c r="N391" s="58">
        <v>2.5</v>
      </c>
      <c r="O391" s="59">
        <v>43</v>
      </c>
    </row>
    <row r="392" spans="2:15" ht="15" customHeight="1" x14ac:dyDescent="0.2">
      <c r="B392" s="136"/>
      <c r="C392" s="152" t="s">
        <v>9</v>
      </c>
      <c r="D392" s="101" t="s">
        <v>12</v>
      </c>
      <c r="E392" s="34" t="s">
        <v>174</v>
      </c>
      <c r="F392" s="80">
        <v>0.1</v>
      </c>
      <c r="G392" s="80" t="s">
        <v>174</v>
      </c>
      <c r="H392" s="80">
        <v>2.4</v>
      </c>
      <c r="I392" s="80">
        <v>0.8</v>
      </c>
      <c r="J392" s="80">
        <v>1.6</v>
      </c>
      <c r="K392" s="80" t="s">
        <v>174</v>
      </c>
      <c r="L392" s="35">
        <v>0.1</v>
      </c>
      <c r="M392" s="35" t="s">
        <v>174</v>
      </c>
      <c r="N392" s="35">
        <v>0.6</v>
      </c>
      <c r="O392" s="37">
        <v>3.2</v>
      </c>
    </row>
    <row r="393" spans="2:15" ht="15" customHeight="1" x14ac:dyDescent="0.2">
      <c r="B393" s="136"/>
      <c r="C393" s="160"/>
      <c r="D393" s="98" t="s">
        <v>13</v>
      </c>
      <c r="E393" s="34" t="s">
        <v>174</v>
      </c>
      <c r="F393" s="80">
        <v>0.6</v>
      </c>
      <c r="G393" s="80" t="s">
        <v>174</v>
      </c>
      <c r="H393" s="80">
        <v>2.5</v>
      </c>
      <c r="I393" s="80">
        <v>0.6</v>
      </c>
      <c r="J393" s="80">
        <v>1.6</v>
      </c>
      <c r="K393" s="80">
        <v>0.3</v>
      </c>
      <c r="L393" s="35">
        <v>0.1</v>
      </c>
      <c r="M393" s="35" t="s">
        <v>174</v>
      </c>
      <c r="N393" s="35" t="s">
        <v>174</v>
      </c>
      <c r="O393" s="37">
        <v>3.2</v>
      </c>
    </row>
    <row r="394" spans="2:15" ht="15" customHeight="1" x14ac:dyDescent="0.2">
      <c r="B394" s="136"/>
      <c r="C394" s="160"/>
      <c r="D394" s="98" t="s">
        <v>14</v>
      </c>
      <c r="E394" s="34" t="s">
        <v>174</v>
      </c>
      <c r="F394" s="80">
        <v>0.4</v>
      </c>
      <c r="G394" s="80" t="s">
        <v>174</v>
      </c>
      <c r="H394" s="80">
        <v>3</v>
      </c>
      <c r="I394" s="80">
        <v>0.7</v>
      </c>
      <c r="J394" s="80">
        <v>2.2000000000000002</v>
      </c>
      <c r="K394" s="80">
        <v>0.2</v>
      </c>
      <c r="L394" s="35">
        <v>0.2</v>
      </c>
      <c r="M394" s="35">
        <v>0</v>
      </c>
      <c r="N394" s="35" t="s">
        <v>174</v>
      </c>
      <c r="O394" s="37">
        <v>3.7</v>
      </c>
    </row>
    <row r="395" spans="2:15" ht="15" customHeight="1" x14ac:dyDescent="0.2">
      <c r="B395" s="136"/>
      <c r="C395" s="160"/>
      <c r="D395" s="98" t="s">
        <v>15</v>
      </c>
      <c r="E395" s="34" t="s">
        <v>174</v>
      </c>
      <c r="F395" s="80">
        <v>0.8</v>
      </c>
      <c r="G395" s="80" t="s">
        <v>174</v>
      </c>
      <c r="H395" s="80">
        <v>3.4</v>
      </c>
      <c r="I395" s="80">
        <v>1</v>
      </c>
      <c r="J395" s="80">
        <v>2.2000000000000002</v>
      </c>
      <c r="K395" s="80">
        <v>0.1</v>
      </c>
      <c r="L395" s="35">
        <v>0.1</v>
      </c>
      <c r="M395" s="35">
        <v>0.1</v>
      </c>
      <c r="N395" s="35">
        <v>0.5</v>
      </c>
      <c r="O395" s="37">
        <v>4.9000000000000004</v>
      </c>
    </row>
    <row r="396" spans="2:15" ht="15" customHeight="1" x14ac:dyDescent="0.2">
      <c r="B396" s="136"/>
      <c r="C396" s="160"/>
      <c r="D396" s="98" t="s">
        <v>16</v>
      </c>
      <c r="E396" s="34" t="s">
        <v>174</v>
      </c>
      <c r="F396" s="80">
        <v>0.5</v>
      </c>
      <c r="G396" s="80">
        <v>0.1</v>
      </c>
      <c r="H396" s="80">
        <v>2.4</v>
      </c>
      <c r="I396" s="80">
        <v>0.5</v>
      </c>
      <c r="J396" s="80">
        <v>1.5</v>
      </c>
      <c r="K396" s="80">
        <v>0.3</v>
      </c>
      <c r="L396" s="35">
        <v>0.3</v>
      </c>
      <c r="M396" s="35">
        <v>0.1</v>
      </c>
      <c r="N396" s="35">
        <v>0.5</v>
      </c>
      <c r="O396" s="37">
        <v>3.8</v>
      </c>
    </row>
    <row r="397" spans="2:15" ht="15" customHeight="1" x14ac:dyDescent="0.2">
      <c r="B397" s="136"/>
      <c r="C397" s="160"/>
      <c r="D397" s="98" t="s">
        <v>17</v>
      </c>
      <c r="E397" s="34">
        <v>0.4</v>
      </c>
      <c r="F397" s="80">
        <v>0.8</v>
      </c>
      <c r="G397" s="80">
        <v>0.1</v>
      </c>
      <c r="H397" s="80">
        <v>1.8</v>
      </c>
      <c r="I397" s="80">
        <v>1.1000000000000001</v>
      </c>
      <c r="J397" s="80">
        <v>0.5</v>
      </c>
      <c r="K397" s="80">
        <v>0.2</v>
      </c>
      <c r="L397" s="35">
        <v>0.2</v>
      </c>
      <c r="M397" s="35" t="s">
        <v>174</v>
      </c>
      <c r="N397" s="35">
        <v>0.8</v>
      </c>
      <c r="O397" s="37">
        <v>4.2</v>
      </c>
    </row>
    <row r="398" spans="2:15" ht="15" customHeight="1" x14ac:dyDescent="0.2">
      <c r="B398" s="136"/>
      <c r="C398" s="160"/>
      <c r="D398" s="98" t="s">
        <v>18</v>
      </c>
      <c r="E398" s="34">
        <v>0.6</v>
      </c>
      <c r="F398" s="80">
        <v>0.6</v>
      </c>
      <c r="G398" s="80">
        <v>0.4</v>
      </c>
      <c r="H398" s="80">
        <v>1.9</v>
      </c>
      <c r="I398" s="80">
        <v>0.9</v>
      </c>
      <c r="J398" s="80">
        <v>0.8</v>
      </c>
      <c r="K398" s="80">
        <v>0.2</v>
      </c>
      <c r="L398" s="35">
        <v>0.2</v>
      </c>
      <c r="M398" s="35">
        <v>0.6</v>
      </c>
      <c r="N398" s="35">
        <v>0.8</v>
      </c>
      <c r="O398" s="37">
        <v>5.0999999999999996</v>
      </c>
    </row>
    <row r="399" spans="2:15" ht="15" customHeight="1" x14ac:dyDescent="0.2">
      <c r="B399" s="136"/>
      <c r="C399" s="160"/>
      <c r="D399" s="98" t="s">
        <v>19</v>
      </c>
      <c r="E399" s="34">
        <v>0.8</v>
      </c>
      <c r="F399" s="80">
        <v>0.3</v>
      </c>
      <c r="G399" s="80">
        <v>0.1</v>
      </c>
      <c r="H399" s="80">
        <v>1.9</v>
      </c>
      <c r="I399" s="80">
        <v>0.8</v>
      </c>
      <c r="J399" s="80">
        <v>1.1000000000000001</v>
      </c>
      <c r="K399" s="80">
        <v>0.1</v>
      </c>
      <c r="L399" s="35" t="s">
        <v>174</v>
      </c>
      <c r="M399" s="35" t="s">
        <v>174</v>
      </c>
      <c r="N399" s="35">
        <v>0.2</v>
      </c>
      <c r="O399" s="37">
        <v>3.3</v>
      </c>
    </row>
    <row r="400" spans="2:15" ht="15" customHeight="1" x14ac:dyDescent="0.2">
      <c r="B400" s="136"/>
      <c r="C400" s="160"/>
      <c r="D400" s="98" t="s">
        <v>20</v>
      </c>
      <c r="E400" s="34">
        <v>0.9</v>
      </c>
      <c r="F400" s="80">
        <v>0.4</v>
      </c>
      <c r="G400" s="80">
        <v>0.4</v>
      </c>
      <c r="H400" s="80">
        <v>4.3</v>
      </c>
      <c r="I400" s="80">
        <v>1.7</v>
      </c>
      <c r="J400" s="80">
        <v>2.5</v>
      </c>
      <c r="K400" s="80">
        <v>0.1</v>
      </c>
      <c r="L400" s="35">
        <v>0.3</v>
      </c>
      <c r="M400" s="35">
        <v>0.3</v>
      </c>
      <c r="N400" s="35" t="s">
        <v>174</v>
      </c>
      <c r="O400" s="37">
        <v>6.6</v>
      </c>
    </row>
    <row r="401" spans="2:15" ht="15" customHeight="1" x14ac:dyDescent="0.2">
      <c r="B401" s="136"/>
      <c r="C401" s="160"/>
      <c r="D401" s="98" t="s">
        <v>21</v>
      </c>
      <c r="E401" s="34">
        <v>0.2</v>
      </c>
      <c r="F401" s="80">
        <v>0.6</v>
      </c>
      <c r="G401" s="80">
        <v>0.8</v>
      </c>
      <c r="H401" s="80">
        <v>5.2</v>
      </c>
      <c r="I401" s="80">
        <v>2.7</v>
      </c>
      <c r="J401" s="80">
        <v>2.2000000000000002</v>
      </c>
      <c r="K401" s="80">
        <v>0.3</v>
      </c>
      <c r="L401" s="35">
        <v>0.1</v>
      </c>
      <c r="M401" s="35" t="s">
        <v>174</v>
      </c>
      <c r="N401" s="35">
        <v>1.2</v>
      </c>
      <c r="O401" s="37">
        <v>8.1999999999999993</v>
      </c>
    </row>
    <row r="402" spans="2:15" ht="15" customHeight="1" x14ac:dyDescent="0.2">
      <c r="B402" s="136"/>
      <c r="C402" s="160"/>
      <c r="D402" s="98" t="s">
        <v>22</v>
      </c>
      <c r="E402" s="34">
        <v>0.3</v>
      </c>
      <c r="F402" s="80">
        <v>0.5</v>
      </c>
      <c r="G402" s="80">
        <v>0.8</v>
      </c>
      <c r="H402" s="80">
        <v>3.8</v>
      </c>
      <c r="I402" s="80">
        <v>1.7</v>
      </c>
      <c r="J402" s="80">
        <v>2</v>
      </c>
      <c r="K402" s="80">
        <v>0.1</v>
      </c>
      <c r="L402" s="35">
        <v>0.1</v>
      </c>
      <c r="M402" s="35">
        <v>0.2</v>
      </c>
      <c r="N402" s="35">
        <v>0.4</v>
      </c>
      <c r="O402" s="37">
        <v>6.2</v>
      </c>
    </row>
    <row r="403" spans="2:15" ht="15" customHeight="1" x14ac:dyDescent="0.2">
      <c r="B403" s="136"/>
      <c r="C403" s="160"/>
      <c r="D403" s="98" t="s">
        <v>23</v>
      </c>
      <c r="E403" s="34">
        <v>0.6</v>
      </c>
      <c r="F403" s="80">
        <v>0.8</v>
      </c>
      <c r="G403" s="80">
        <v>1.4</v>
      </c>
      <c r="H403" s="80">
        <v>4.2</v>
      </c>
      <c r="I403" s="80">
        <v>2.4</v>
      </c>
      <c r="J403" s="80">
        <v>1.5</v>
      </c>
      <c r="K403" s="80">
        <v>0.3</v>
      </c>
      <c r="L403" s="35">
        <v>0.3</v>
      </c>
      <c r="M403" s="35">
        <v>0.7</v>
      </c>
      <c r="N403" s="35" t="s">
        <v>174</v>
      </c>
      <c r="O403" s="37">
        <v>8</v>
      </c>
    </row>
    <row r="404" spans="2:15" ht="15" customHeight="1" x14ac:dyDescent="0.2">
      <c r="B404" s="136"/>
      <c r="C404" s="160"/>
      <c r="D404" s="98" t="s">
        <v>24</v>
      </c>
      <c r="E404" s="34">
        <v>1.4</v>
      </c>
      <c r="F404" s="80">
        <v>0.3</v>
      </c>
      <c r="G404" s="80">
        <v>1.4</v>
      </c>
      <c r="H404" s="80">
        <v>1.5</v>
      </c>
      <c r="I404" s="80">
        <v>0.9</v>
      </c>
      <c r="J404" s="80">
        <v>0.4</v>
      </c>
      <c r="K404" s="80">
        <v>0.2</v>
      </c>
      <c r="L404" s="35">
        <v>0.2</v>
      </c>
      <c r="M404" s="35">
        <v>0.4</v>
      </c>
      <c r="N404" s="35">
        <v>0.1</v>
      </c>
      <c r="O404" s="37">
        <v>5.4</v>
      </c>
    </row>
    <row r="405" spans="2:15" ht="15" customHeight="1" x14ac:dyDescent="0.2">
      <c r="B405" s="136"/>
      <c r="C405" s="160"/>
      <c r="D405" s="98" t="s">
        <v>25</v>
      </c>
      <c r="E405" s="34">
        <v>0.7</v>
      </c>
      <c r="F405" s="80">
        <v>0.3</v>
      </c>
      <c r="G405" s="80">
        <v>2.9</v>
      </c>
      <c r="H405" s="80">
        <v>0.5</v>
      </c>
      <c r="I405" s="80">
        <v>0.5</v>
      </c>
      <c r="J405" s="80" t="s">
        <v>174</v>
      </c>
      <c r="K405" s="80" t="s">
        <v>174</v>
      </c>
      <c r="L405" s="35">
        <v>0</v>
      </c>
      <c r="M405" s="35">
        <v>0.1</v>
      </c>
      <c r="N405" s="35">
        <v>0.1</v>
      </c>
      <c r="O405" s="37">
        <v>4.5999999999999996</v>
      </c>
    </row>
    <row r="406" spans="2:15" ht="15" customHeight="1" x14ac:dyDescent="0.2">
      <c r="B406" s="136"/>
      <c r="C406" s="160"/>
      <c r="D406" s="98" t="s">
        <v>26</v>
      </c>
      <c r="E406" s="34">
        <v>1</v>
      </c>
      <c r="F406" s="80">
        <v>0.1</v>
      </c>
      <c r="G406" s="80">
        <v>2.8</v>
      </c>
      <c r="H406" s="80">
        <v>1.2</v>
      </c>
      <c r="I406" s="80">
        <v>0.9</v>
      </c>
      <c r="J406" s="80">
        <v>0.3</v>
      </c>
      <c r="K406" s="80" t="s">
        <v>174</v>
      </c>
      <c r="L406" s="35">
        <v>0.2</v>
      </c>
      <c r="M406" s="35">
        <v>0.2</v>
      </c>
      <c r="N406" s="35">
        <v>0.1</v>
      </c>
      <c r="O406" s="37">
        <v>5.5</v>
      </c>
    </row>
    <row r="407" spans="2:15" ht="15" customHeight="1" x14ac:dyDescent="0.2">
      <c r="B407" s="136"/>
      <c r="C407" s="160"/>
      <c r="D407" s="98" t="s">
        <v>27</v>
      </c>
      <c r="E407" s="34">
        <v>1.5</v>
      </c>
      <c r="F407" s="80">
        <v>0.1</v>
      </c>
      <c r="G407" s="80">
        <v>1.2</v>
      </c>
      <c r="H407" s="80">
        <v>0.3</v>
      </c>
      <c r="I407" s="80">
        <v>0.3</v>
      </c>
      <c r="J407" s="80" t="s">
        <v>174</v>
      </c>
      <c r="K407" s="80" t="s">
        <v>174</v>
      </c>
      <c r="L407" s="35">
        <v>0</v>
      </c>
      <c r="M407" s="35">
        <v>0.2</v>
      </c>
      <c r="N407" s="35" t="s">
        <v>174</v>
      </c>
      <c r="O407" s="37">
        <v>3.3</v>
      </c>
    </row>
    <row r="408" spans="2:15" ht="15" customHeight="1" x14ac:dyDescent="0.2">
      <c r="B408" s="136"/>
      <c r="C408" s="160"/>
      <c r="D408" s="98" t="s">
        <v>28</v>
      </c>
      <c r="E408" s="34">
        <v>1.9</v>
      </c>
      <c r="F408" s="80">
        <v>0.2</v>
      </c>
      <c r="G408" s="80">
        <v>1.4</v>
      </c>
      <c r="H408" s="80" t="s">
        <v>174</v>
      </c>
      <c r="I408" s="80" t="s">
        <v>174</v>
      </c>
      <c r="J408" s="80" t="s">
        <v>174</v>
      </c>
      <c r="K408" s="80" t="s">
        <v>174</v>
      </c>
      <c r="L408" s="35" t="s">
        <v>174</v>
      </c>
      <c r="M408" s="35">
        <v>0.2</v>
      </c>
      <c r="N408" s="35" t="s">
        <v>174</v>
      </c>
      <c r="O408" s="37">
        <v>3.8</v>
      </c>
    </row>
    <row r="409" spans="2:15" ht="15" customHeight="1" x14ac:dyDescent="0.2">
      <c r="B409" s="136"/>
      <c r="C409" s="160"/>
      <c r="D409" s="98" t="s">
        <v>29</v>
      </c>
      <c r="E409" s="34">
        <v>1.3</v>
      </c>
      <c r="F409" s="80">
        <v>0.4</v>
      </c>
      <c r="G409" s="80">
        <v>1.9</v>
      </c>
      <c r="H409" s="80">
        <v>0.2</v>
      </c>
      <c r="I409" s="80">
        <v>0.2</v>
      </c>
      <c r="J409" s="80" t="s">
        <v>174</v>
      </c>
      <c r="K409" s="80" t="s">
        <v>174</v>
      </c>
      <c r="L409" s="35">
        <v>0.2</v>
      </c>
      <c r="M409" s="35">
        <v>0.5</v>
      </c>
      <c r="N409" s="35" t="s">
        <v>174</v>
      </c>
      <c r="O409" s="37">
        <v>4.5</v>
      </c>
    </row>
    <row r="410" spans="2:15" ht="15" customHeight="1" x14ac:dyDescent="0.2">
      <c r="B410" s="138"/>
      <c r="C410" s="162"/>
      <c r="D410" s="102" t="s">
        <v>9</v>
      </c>
      <c r="E410" s="103">
        <v>11.6</v>
      </c>
      <c r="F410" s="104">
        <v>7.9</v>
      </c>
      <c r="G410" s="104">
        <v>15.7</v>
      </c>
      <c r="H410" s="104">
        <v>40.799999999999997</v>
      </c>
      <c r="I410" s="104">
        <v>17.899999999999999</v>
      </c>
      <c r="J410" s="104">
        <v>20.399999999999999</v>
      </c>
      <c r="K410" s="104">
        <v>2.5</v>
      </c>
      <c r="L410" s="105">
        <v>2.8</v>
      </c>
      <c r="M410" s="105">
        <v>3.5</v>
      </c>
      <c r="N410" s="105">
        <v>5.3</v>
      </c>
      <c r="O410" s="106">
        <v>87.6</v>
      </c>
    </row>
    <row r="411" spans="2:15" ht="15" customHeight="1" x14ac:dyDescent="0.2">
      <c r="B411" s="145" t="s">
        <v>113</v>
      </c>
      <c r="C411" s="158" t="s">
        <v>10</v>
      </c>
      <c r="D411" s="97" t="s">
        <v>12</v>
      </c>
      <c r="E411" s="21" t="s">
        <v>174</v>
      </c>
      <c r="F411" s="77">
        <v>0.2</v>
      </c>
      <c r="G411" s="77" t="s">
        <v>174</v>
      </c>
      <c r="H411" s="77">
        <v>7.5</v>
      </c>
      <c r="I411" s="77">
        <v>3.5</v>
      </c>
      <c r="J411" s="77">
        <v>2.9</v>
      </c>
      <c r="K411" s="77">
        <v>1.2</v>
      </c>
      <c r="L411" s="22">
        <v>0.1</v>
      </c>
      <c r="M411" s="22">
        <v>0.2</v>
      </c>
      <c r="N411" s="22">
        <v>0.3</v>
      </c>
      <c r="O411" s="27">
        <v>8.3000000000000007</v>
      </c>
    </row>
    <row r="412" spans="2:15" ht="15" customHeight="1" x14ac:dyDescent="0.2">
      <c r="B412" s="136"/>
      <c r="C412" s="160"/>
      <c r="D412" s="98" t="s">
        <v>13</v>
      </c>
      <c r="E412" s="34" t="s">
        <v>174</v>
      </c>
      <c r="F412" s="80">
        <v>1.1000000000000001</v>
      </c>
      <c r="G412" s="80" t="s">
        <v>174</v>
      </c>
      <c r="H412" s="80">
        <v>10.1</v>
      </c>
      <c r="I412" s="80">
        <v>3</v>
      </c>
      <c r="J412" s="80">
        <v>5</v>
      </c>
      <c r="K412" s="80">
        <v>2.1</v>
      </c>
      <c r="L412" s="35">
        <v>0.3</v>
      </c>
      <c r="M412" s="35" t="s">
        <v>174</v>
      </c>
      <c r="N412" s="35">
        <v>0.5</v>
      </c>
      <c r="O412" s="37">
        <v>12</v>
      </c>
    </row>
    <row r="413" spans="2:15" ht="15" customHeight="1" x14ac:dyDescent="0.2">
      <c r="B413" s="136"/>
      <c r="C413" s="160"/>
      <c r="D413" s="98" t="s">
        <v>14</v>
      </c>
      <c r="E413" s="34" t="s">
        <v>174</v>
      </c>
      <c r="F413" s="80">
        <v>1.4</v>
      </c>
      <c r="G413" s="80" t="s">
        <v>174</v>
      </c>
      <c r="H413" s="80">
        <v>9.8000000000000007</v>
      </c>
      <c r="I413" s="80">
        <v>2.2000000000000002</v>
      </c>
      <c r="J413" s="80">
        <v>5.7</v>
      </c>
      <c r="K413" s="80">
        <v>1.9</v>
      </c>
      <c r="L413" s="35">
        <v>0.5</v>
      </c>
      <c r="M413" s="35" t="s">
        <v>174</v>
      </c>
      <c r="N413" s="35">
        <v>0.6</v>
      </c>
      <c r="O413" s="37">
        <v>12.3</v>
      </c>
    </row>
    <row r="414" spans="2:15" ht="15" customHeight="1" x14ac:dyDescent="0.2">
      <c r="B414" s="136"/>
      <c r="C414" s="160"/>
      <c r="D414" s="98" t="s">
        <v>15</v>
      </c>
      <c r="E414" s="34" t="s">
        <v>174</v>
      </c>
      <c r="F414" s="80">
        <v>2</v>
      </c>
      <c r="G414" s="80" t="s">
        <v>174</v>
      </c>
      <c r="H414" s="80">
        <v>11.8</v>
      </c>
      <c r="I414" s="80">
        <v>2.8</v>
      </c>
      <c r="J414" s="80">
        <v>6.7</v>
      </c>
      <c r="K414" s="80">
        <v>2.2999999999999998</v>
      </c>
      <c r="L414" s="35">
        <v>0.3</v>
      </c>
      <c r="M414" s="35" t="s">
        <v>174</v>
      </c>
      <c r="N414" s="35">
        <v>0.2</v>
      </c>
      <c r="O414" s="37">
        <v>14.3</v>
      </c>
    </row>
    <row r="415" spans="2:15" ht="15" customHeight="1" x14ac:dyDescent="0.2">
      <c r="B415" s="136"/>
      <c r="C415" s="160"/>
      <c r="D415" s="98" t="s">
        <v>16</v>
      </c>
      <c r="E415" s="34">
        <v>0.1</v>
      </c>
      <c r="F415" s="80">
        <v>1.8</v>
      </c>
      <c r="G415" s="80">
        <v>0.4</v>
      </c>
      <c r="H415" s="80">
        <v>7.9</v>
      </c>
      <c r="I415" s="80">
        <v>2.9</v>
      </c>
      <c r="J415" s="80">
        <v>4.4000000000000004</v>
      </c>
      <c r="K415" s="80">
        <v>0.7</v>
      </c>
      <c r="L415" s="35">
        <v>0.4</v>
      </c>
      <c r="M415" s="35">
        <v>0.5</v>
      </c>
      <c r="N415" s="35">
        <v>0.3</v>
      </c>
      <c r="O415" s="37">
        <v>11.5</v>
      </c>
    </row>
    <row r="416" spans="2:15" ht="15" customHeight="1" x14ac:dyDescent="0.2">
      <c r="B416" s="136"/>
      <c r="C416" s="160"/>
      <c r="D416" s="98" t="s">
        <v>17</v>
      </c>
      <c r="E416" s="34">
        <v>1.2</v>
      </c>
      <c r="F416" s="80">
        <v>1.6</v>
      </c>
      <c r="G416" s="80">
        <v>1</v>
      </c>
      <c r="H416" s="80">
        <v>4.9000000000000004</v>
      </c>
      <c r="I416" s="80">
        <v>2.2000000000000002</v>
      </c>
      <c r="J416" s="80">
        <v>2.1</v>
      </c>
      <c r="K416" s="80">
        <v>0.6</v>
      </c>
      <c r="L416" s="35">
        <v>0.7</v>
      </c>
      <c r="M416" s="35">
        <v>0.1</v>
      </c>
      <c r="N416" s="35">
        <v>0.4</v>
      </c>
      <c r="O416" s="37">
        <v>9.9</v>
      </c>
    </row>
    <row r="417" spans="2:15" ht="15" customHeight="1" x14ac:dyDescent="0.2">
      <c r="B417" s="136"/>
      <c r="C417" s="160"/>
      <c r="D417" s="98" t="s">
        <v>18</v>
      </c>
      <c r="E417" s="34">
        <v>1.5</v>
      </c>
      <c r="F417" s="80">
        <v>1.4</v>
      </c>
      <c r="G417" s="80">
        <v>4</v>
      </c>
      <c r="H417" s="80">
        <v>5.8</v>
      </c>
      <c r="I417" s="80">
        <v>3.8</v>
      </c>
      <c r="J417" s="80">
        <v>1.9</v>
      </c>
      <c r="K417" s="80">
        <v>0.1</v>
      </c>
      <c r="L417" s="35">
        <v>0.8</v>
      </c>
      <c r="M417" s="35">
        <v>0.2</v>
      </c>
      <c r="N417" s="35">
        <v>0.2</v>
      </c>
      <c r="O417" s="37">
        <v>14</v>
      </c>
    </row>
    <row r="418" spans="2:15" ht="15" customHeight="1" x14ac:dyDescent="0.2">
      <c r="B418" s="136"/>
      <c r="C418" s="160"/>
      <c r="D418" s="98" t="s">
        <v>19</v>
      </c>
      <c r="E418" s="34">
        <v>1.6</v>
      </c>
      <c r="F418" s="80">
        <v>1.5</v>
      </c>
      <c r="G418" s="80">
        <v>2.7</v>
      </c>
      <c r="H418" s="80">
        <v>9.4</v>
      </c>
      <c r="I418" s="80">
        <v>4.9000000000000004</v>
      </c>
      <c r="J418" s="80">
        <v>2.8</v>
      </c>
      <c r="K418" s="80">
        <v>1.7</v>
      </c>
      <c r="L418" s="35">
        <v>0.6</v>
      </c>
      <c r="M418" s="35">
        <v>0.8</v>
      </c>
      <c r="N418" s="35">
        <v>0.2</v>
      </c>
      <c r="O418" s="37">
        <v>16.8</v>
      </c>
    </row>
    <row r="419" spans="2:15" ht="15" customHeight="1" x14ac:dyDescent="0.2">
      <c r="B419" s="136"/>
      <c r="C419" s="160"/>
      <c r="D419" s="98" t="s">
        <v>20</v>
      </c>
      <c r="E419" s="34">
        <v>3.7</v>
      </c>
      <c r="F419" s="80">
        <v>1.3</v>
      </c>
      <c r="G419" s="80">
        <v>1.9</v>
      </c>
      <c r="H419" s="80">
        <v>13.8</v>
      </c>
      <c r="I419" s="80">
        <v>7.6</v>
      </c>
      <c r="J419" s="80">
        <v>5</v>
      </c>
      <c r="K419" s="80">
        <v>1.2</v>
      </c>
      <c r="L419" s="35">
        <v>0.4</v>
      </c>
      <c r="M419" s="35">
        <v>0.1</v>
      </c>
      <c r="N419" s="35">
        <v>0.2</v>
      </c>
      <c r="O419" s="37">
        <v>21.3</v>
      </c>
    </row>
    <row r="420" spans="2:15" ht="15" customHeight="1" x14ac:dyDescent="0.2">
      <c r="B420" s="136"/>
      <c r="C420" s="160"/>
      <c r="D420" s="98" t="s">
        <v>21</v>
      </c>
      <c r="E420" s="34">
        <v>2.7</v>
      </c>
      <c r="F420" s="80">
        <v>2.4</v>
      </c>
      <c r="G420" s="80">
        <v>3</v>
      </c>
      <c r="H420" s="80">
        <v>13.3</v>
      </c>
      <c r="I420" s="80">
        <v>5</v>
      </c>
      <c r="J420" s="80">
        <v>7.4</v>
      </c>
      <c r="K420" s="80">
        <v>0.8</v>
      </c>
      <c r="L420" s="35">
        <v>0.3</v>
      </c>
      <c r="M420" s="35">
        <v>0.5</v>
      </c>
      <c r="N420" s="35">
        <v>0.2</v>
      </c>
      <c r="O420" s="37">
        <v>22.3</v>
      </c>
    </row>
    <row r="421" spans="2:15" ht="15" customHeight="1" x14ac:dyDescent="0.2">
      <c r="B421" s="136"/>
      <c r="C421" s="160"/>
      <c r="D421" s="98" t="s">
        <v>22</v>
      </c>
      <c r="E421" s="34">
        <v>2.5</v>
      </c>
      <c r="F421" s="80">
        <v>2.4</v>
      </c>
      <c r="G421" s="80">
        <v>3.4</v>
      </c>
      <c r="H421" s="80">
        <v>13.2</v>
      </c>
      <c r="I421" s="80">
        <v>5.6</v>
      </c>
      <c r="J421" s="80">
        <v>6.9</v>
      </c>
      <c r="K421" s="80">
        <v>0.7</v>
      </c>
      <c r="L421" s="35">
        <v>0.4</v>
      </c>
      <c r="M421" s="35">
        <v>0.2</v>
      </c>
      <c r="N421" s="35" t="s">
        <v>174</v>
      </c>
      <c r="O421" s="37">
        <v>22.1</v>
      </c>
    </row>
    <row r="422" spans="2:15" ht="15" customHeight="1" x14ac:dyDescent="0.2">
      <c r="B422" s="136"/>
      <c r="C422" s="160"/>
      <c r="D422" s="98" t="s">
        <v>23</v>
      </c>
      <c r="E422" s="34">
        <v>2.7</v>
      </c>
      <c r="F422" s="80">
        <v>2</v>
      </c>
      <c r="G422" s="80">
        <v>4</v>
      </c>
      <c r="H422" s="80">
        <v>9.6</v>
      </c>
      <c r="I422" s="80">
        <v>4.3</v>
      </c>
      <c r="J422" s="80">
        <v>4.7</v>
      </c>
      <c r="K422" s="80">
        <v>0.6</v>
      </c>
      <c r="L422" s="35">
        <v>0.8</v>
      </c>
      <c r="M422" s="35">
        <v>0.8</v>
      </c>
      <c r="N422" s="35">
        <v>0.2</v>
      </c>
      <c r="O422" s="37">
        <v>20</v>
      </c>
    </row>
    <row r="423" spans="2:15" ht="15" customHeight="1" x14ac:dyDescent="0.2">
      <c r="B423" s="136"/>
      <c r="C423" s="160"/>
      <c r="D423" s="98" t="s">
        <v>24</v>
      </c>
      <c r="E423" s="34">
        <v>3.1</v>
      </c>
      <c r="F423" s="80">
        <v>1.1000000000000001</v>
      </c>
      <c r="G423" s="80">
        <v>5.6</v>
      </c>
      <c r="H423" s="80">
        <v>5.6</v>
      </c>
      <c r="I423" s="80">
        <v>4.3</v>
      </c>
      <c r="J423" s="80">
        <v>1.1000000000000001</v>
      </c>
      <c r="K423" s="80">
        <v>0.2</v>
      </c>
      <c r="L423" s="35">
        <v>1.1000000000000001</v>
      </c>
      <c r="M423" s="35">
        <v>0.5</v>
      </c>
      <c r="N423" s="35">
        <v>0.5</v>
      </c>
      <c r="O423" s="37">
        <v>17.5</v>
      </c>
    </row>
    <row r="424" spans="2:15" ht="15" customHeight="1" x14ac:dyDescent="0.2">
      <c r="B424" s="136"/>
      <c r="C424" s="160"/>
      <c r="D424" s="98" t="s">
        <v>25</v>
      </c>
      <c r="E424" s="34">
        <v>2.7</v>
      </c>
      <c r="F424" s="80">
        <v>0.2</v>
      </c>
      <c r="G424" s="80">
        <v>7</v>
      </c>
      <c r="H424" s="80">
        <v>4.5</v>
      </c>
      <c r="I424" s="80">
        <v>3.8</v>
      </c>
      <c r="J424" s="80">
        <v>0.7</v>
      </c>
      <c r="K424" s="80" t="s">
        <v>174</v>
      </c>
      <c r="L424" s="35">
        <v>0.4</v>
      </c>
      <c r="M424" s="35">
        <v>0.4</v>
      </c>
      <c r="N424" s="35">
        <v>0.6</v>
      </c>
      <c r="O424" s="37">
        <v>15.9</v>
      </c>
    </row>
    <row r="425" spans="2:15" ht="15" customHeight="1" x14ac:dyDescent="0.2">
      <c r="B425" s="136"/>
      <c r="C425" s="160"/>
      <c r="D425" s="98" t="s">
        <v>26</v>
      </c>
      <c r="E425" s="34">
        <v>1.5</v>
      </c>
      <c r="F425" s="80">
        <v>0.3</v>
      </c>
      <c r="G425" s="80">
        <v>6.4</v>
      </c>
      <c r="H425" s="80">
        <v>3.2</v>
      </c>
      <c r="I425" s="80">
        <v>2.7</v>
      </c>
      <c r="J425" s="80">
        <v>0.3</v>
      </c>
      <c r="K425" s="80">
        <v>0.1</v>
      </c>
      <c r="L425" s="35">
        <v>0.3</v>
      </c>
      <c r="M425" s="35">
        <v>0.9</v>
      </c>
      <c r="N425" s="35">
        <v>0.3</v>
      </c>
      <c r="O425" s="37">
        <v>12.8</v>
      </c>
    </row>
    <row r="426" spans="2:15" ht="15" customHeight="1" x14ac:dyDescent="0.2">
      <c r="B426" s="136"/>
      <c r="C426" s="160"/>
      <c r="D426" s="98" t="s">
        <v>27</v>
      </c>
      <c r="E426" s="34">
        <v>1.3</v>
      </c>
      <c r="F426" s="80">
        <v>0.1</v>
      </c>
      <c r="G426" s="80">
        <v>5.4</v>
      </c>
      <c r="H426" s="80">
        <v>1.3</v>
      </c>
      <c r="I426" s="80">
        <v>1</v>
      </c>
      <c r="J426" s="80">
        <v>0.3</v>
      </c>
      <c r="K426" s="80" t="s">
        <v>174</v>
      </c>
      <c r="L426" s="35">
        <v>0.2</v>
      </c>
      <c r="M426" s="35">
        <v>0.4</v>
      </c>
      <c r="N426" s="35">
        <v>0.2</v>
      </c>
      <c r="O426" s="37">
        <v>9.1</v>
      </c>
    </row>
    <row r="427" spans="2:15" ht="15" customHeight="1" x14ac:dyDescent="0.2">
      <c r="B427" s="136"/>
      <c r="C427" s="160"/>
      <c r="D427" s="98" t="s">
        <v>28</v>
      </c>
      <c r="E427" s="34">
        <v>0.8</v>
      </c>
      <c r="F427" s="80">
        <v>0.2</v>
      </c>
      <c r="G427" s="80">
        <v>3.4</v>
      </c>
      <c r="H427" s="80">
        <v>0.9</v>
      </c>
      <c r="I427" s="80">
        <v>0.8</v>
      </c>
      <c r="J427" s="80">
        <v>0.1</v>
      </c>
      <c r="K427" s="80" t="s">
        <v>174</v>
      </c>
      <c r="L427" s="35" t="s">
        <v>174</v>
      </c>
      <c r="M427" s="35" t="s">
        <v>174</v>
      </c>
      <c r="N427" s="35">
        <v>0.2</v>
      </c>
      <c r="O427" s="37">
        <v>5.5</v>
      </c>
    </row>
    <row r="428" spans="2:15" ht="15" customHeight="1" x14ac:dyDescent="0.2">
      <c r="B428" s="136"/>
      <c r="C428" s="160"/>
      <c r="D428" s="98" t="s">
        <v>29</v>
      </c>
      <c r="E428" s="34">
        <v>1.2</v>
      </c>
      <c r="F428" s="80">
        <v>0.4</v>
      </c>
      <c r="G428" s="80">
        <v>2.5</v>
      </c>
      <c r="H428" s="80">
        <v>0.4</v>
      </c>
      <c r="I428" s="80">
        <v>0.4</v>
      </c>
      <c r="J428" s="80" t="s">
        <v>174</v>
      </c>
      <c r="K428" s="80" t="s">
        <v>174</v>
      </c>
      <c r="L428" s="35">
        <v>0.5</v>
      </c>
      <c r="M428" s="35" t="s">
        <v>174</v>
      </c>
      <c r="N428" s="35">
        <v>0.3</v>
      </c>
      <c r="O428" s="37">
        <v>5.3</v>
      </c>
    </row>
    <row r="429" spans="2:15" ht="15" customHeight="1" x14ac:dyDescent="0.2">
      <c r="B429" s="136"/>
      <c r="C429" s="160"/>
      <c r="D429" s="99" t="s">
        <v>9</v>
      </c>
      <c r="E429" s="43">
        <v>26.8</v>
      </c>
      <c r="F429" s="86">
        <v>21.4</v>
      </c>
      <c r="G429" s="86">
        <v>50.5</v>
      </c>
      <c r="H429" s="86">
        <v>133.1</v>
      </c>
      <c r="I429" s="86">
        <v>60.8</v>
      </c>
      <c r="J429" s="86">
        <v>58.2</v>
      </c>
      <c r="K429" s="86">
        <v>14.1</v>
      </c>
      <c r="L429" s="44">
        <v>7.9</v>
      </c>
      <c r="M429" s="44">
        <v>5.5</v>
      </c>
      <c r="N429" s="44">
        <v>5.4</v>
      </c>
      <c r="O429" s="45">
        <v>250.7</v>
      </c>
    </row>
    <row r="430" spans="2:15" ht="15" customHeight="1" x14ac:dyDescent="0.2">
      <c r="B430" s="136"/>
      <c r="C430" s="159" t="s">
        <v>11</v>
      </c>
      <c r="D430" s="100" t="s">
        <v>12</v>
      </c>
      <c r="E430" s="47" t="s">
        <v>174</v>
      </c>
      <c r="F430" s="85">
        <v>0.1</v>
      </c>
      <c r="G430" s="85" t="s">
        <v>174</v>
      </c>
      <c r="H430" s="85">
        <v>7.6</v>
      </c>
      <c r="I430" s="85">
        <v>3.1</v>
      </c>
      <c r="J430" s="85">
        <v>3.4</v>
      </c>
      <c r="K430" s="85">
        <v>1</v>
      </c>
      <c r="L430" s="48" t="s">
        <v>174</v>
      </c>
      <c r="M430" s="48" t="s">
        <v>174</v>
      </c>
      <c r="N430" s="48">
        <v>0.3</v>
      </c>
      <c r="O430" s="49">
        <v>8</v>
      </c>
    </row>
    <row r="431" spans="2:15" ht="15" customHeight="1" x14ac:dyDescent="0.2">
      <c r="B431" s="136"/>
      <c r="C431" s="160"/>
      <c r="D431" s="98" t="s">
        <v>13</v>
      </c>
      <c r="E431" s="34" t="s">
        <v>174</v>
      </c>
      <c r="F431" s="80">
        <v>1.2</v>
      </c>
      <c r="G431" s="80" t="s">
        <v>174</v>
      </c>
      <c r="H431" s="80">
        <v>7</v>
      </c>
      <c r="I431" s="80">
        <v>1.4</v>
      </c>
      <c r="J431" s="80">
        <v>4.4000000000000004</v>
      </c>
      <c r="K431" s="80">
        <v>1.3</v>
      </c>
      <c r="L431" s="35">
        <v>0.9</v>
      </c>
      <c r="M431" s="35" t="s">
        <v>174</v>
      </c>
      <c r="N431" s="35">
        <v>0.3</v>
      </c>
      <c r="O431" s="37">
        <v>9.5</v>
      </c>
    </row>
    <row r="432" spans="2:15" ht="15" customHeight="1" x14ac:dyDescent="0.2">
      <c r="B432" s="136"/>
      <c r="C432" s="160"/>
      <c r="D432" s="98" t="s">
        <v>14</v>
      </c>
      <c r="E432" s="34" t="s">
        <v>174</v>
      </c>
      <c r="F432" s="80">
        <v>1.4</v>
      </c>
      <c r="G432" s="80" t="s">
        <v>174</v>
      </c>
      <c r="H432" s="80">
        <v>12.8</v>
      </c>
      <c r="I432" s="80">
        <v>2.2000000000000002</v>
      </c>
      <c r="J432" s="80">
        <v>8.6999999999999993</v>
      </c>
      <c r="K432" s="80">
        <v>1.9</v>
      </c>
      <c r="L432" s="35">
        <v>0.4</v>
      </c>
      <c r="M432" s="35">
        <v>0.1</v>
      </c>
      <c r="N432" s="35">
        <v>0.3</v>
      </c>
      <c r="O432" s="37">
        <v>15.1</v>
      </c>
    </row>
    <row r="433" spans="2:15" ht="15" customHeight="1" x14ac:dyDescent="0.2">
      <c r="B433" s="136"/>
      <c r="C433" s="160"/>
      <c r="D433" s="98" t="s">
        <v>15</v>
      </c>
      <c r="E433" s="34" t="s">
        <v>174</v>
      </c>
      <c r="F433" s="80">
        <v>3.4</v>
      </c>
      <c r="G433" s="80" t="s">
        <v>174</v>
      </c>
      <c r="H433" s="80">
        <v>7.5</v>
      </c>
      <c r="I433" s="80">
        <v>1.3</v>
      </c>
      <c r="J433" s="80">
        <v>4.5999999999999996</v>
      </c>
      <c r="K433" s="80">
        <v>1.6</v>
      </c>
      <c r="L433" s="35">
        <v>0.5</v>
      </c>
      <c r="M433" s="35" t="s">
        <v>174</v>
      </c>
      <c r="N433" s="35">
        <v>0.5</v>
      </c>
      <c r="O433" s="37">
        <v>11.9</v>
      </c>
    </row>
    <row r="434" spans="2:15" ht="15" customHeight="1" x14ac:dyDescent="0.2">
      <c r="B434" s="136"/>
      <c r="C434" s="160"/>
      <c r="D434" s="98" t="s">
        <v>16</v>
      </c>
      <c r="E434" s="34" t="s">
        <v>174</v>
      </c>
      <c r="F434" s="80">
        <v>3.2</v>
      </c>
      <c r="G434" s="80">
        <v>0.1</v>
      </c>
      <c r="H434" s="80">
        <v>8.1999999999999993</v>
      </c>
      <c r="I434" s="80">
        <v>2.9</v>
      </c>
      <c r="J434" s="80">
        <v>4.5</v>
      </c>
      <c r="K434" s="80">
        <v>0.8</v>
      </c>
      <c r="L434" s="35">
        <v>0.4</v>
      </c>
      <c r="M434" s="35" t="s">
        <v>174</v>
      </c>
      <c r="N434" s="35">
        <v>0.4</v>
      </c>
      <c r="O434" s="37">
        <v>12.4</v>
      </c>
    </row>
    <row r="435" spans="2:15" ht="15" customHeight="1" x14ac:dyDescent="0.2">
      <c r="B435" s="136"/>
      <c r="C435" s="160"/>
      <c r="D435" s="98" t="s">
        <v>17</v>
      </c>
      <c r="E435" s="34">
        <v>1</v>
      </c>
      <c r="F435" s="80">
        <v>1.4</v>
      </c>
      <c r="G435" s="80">
        <v>2</v>
      </c>
      <c r="H435" s="80">
        <v>4.5999999999999996</v>
      </c>
      <c r="I435" s="80">
        <v>3</v>
      </c>
      <c r="J435" s="80">
        <v>1.5</v>
      </c>
      <c r="K435" s="80">
        <v>0.1</v>
      </c>
      <c r="L435" s="35">
        <v>0.7</v>
      </c>
      <c r="M435" s="35" t="s">
        <v>174</v>
      </c>
      <c r="N435" s="35">
        <v>0.2</v>
      </c>
      <c r="O435" s="37">
        <v>9.9</v>
      </c>
    </row>
    <row r="436" spans="2:15" ht="15" customHeight="1" x14ac:dyDescent="0.2">
      <c r="B436" s="136"/>
      <c r="C436" s="160"/>
      <c r="D436" s="98" t="s">
        <v>18</v>
      </c>
      <c r="E436" s="34">
        <v>1.9</v>
      </c>
      <c r="F436" s="80">
        <v>0.6</v>
      </c>
      <c r="G436" s="80">
        <v>3.9</v>
      </c>
      <c r="H436" s="80">
        <v>5</v>
      </c>
      <c r="I436" s="80">
        <v>2.9</v>
      </c>
      <c r="J436" s="80">
        <v>1.8</v>
      </c>
      <c r="K436" s="80">
        <v>0.4</v>
      </c>
      <c r="L436" s="35">
        <v>0.5</v>
      </c>
      <c r="M436" s="35" t="s">
        <v>174</v>
      </c>
      <c r="N436" s="35">
        <v>0.2</v>
      </c>
      <c r="O436" s="37">
        <v>12.1</v>
      </c>
    </row>
    <row r="437" spans="2:15" ht="15" customHeight="1" x14ac:dyDescent="0.2">
      <c r="B437" s="136"/>
      <c r="C437" s="160"/>
      <c r="D437" s="98" t="s">
        <v>19</v>
      </c>
      <c r="E437" s="34">
        <v>2.2000000000000002</v>
      </c>
      <c r="F437" s="80">
        <v>1.1000000000000001</v>
      </c>
      <c r="G437" s="80">
        <v>1.7</v>
      </c>
      <c r="H437" s="80">
        <v>8.9</v>
      </c>
      <c r="I437" s="80">
        <v>5.3</v>
      </c>
      <c r="J437" s="80">
        <v>2.6</v>
      </c>
      <c r="K437" s="80">
        <v>1</v>
      </c>
      <c r="L437" s="35">
        <v>1.6</v>
      </c>
      <c r="M437" s="35" t="s">
        <v>174</v>
      </c>
      <c r="N437" s="35">
        <v>0.4</v>
      </c>
      <c r="O437" s="37">
        <v>15.8</v>
      </c>
    </row>
    <row r="438" spans="2:15" ht="15" customHeight="1" x14ac:dyDescent="0.2">
      <c r="B438" s="136"/>
      <c r="C438" s="160"/>
      <c r="D438" s="98" t="s">
        <v>20</v>
      </c>
      <c r="E438" s="34">
        <v>1.8</v>
      </c>
      <c r="F438" s="80">
        <v>1.7</v>
      </c>
      <c r="G438" s="80">
        <v>2.2000000000000002</v>
      </c>
      <c r="H438" s="80">
        <v>13.3</v>
      </c>
      <c r="I438" s="80">
        <v>5.4</v>
      </c>
      <c r="J438" s="80">
        <v>6</v>
      </c>
      <c r="K438" s="80">
        <v>1.9</v>
      </c>
      <c r="L438" s="35">
        <v>0.7</v>
      </c>
      <c r="M438" s="35">
        <v>0.6</v>
      </c>
      <c r="N438" s="35">
        <v>0.9</v>
      </c>
      <c r="O438" s="37">
        <v>21.2</v>
      </c>
    </row>
    <row r="439" spans="2:15" ht="15" customHeight="1" x14ac:dyDescent="0.2">
      <c r="B439" s="136"/>
      <c r="C439" s="160"/>
      <c r="D439" s="98" t="s">
        <v>21</v>
      </c>
      <c r="E439" s="34">
        <v>0.8</v>
      </c>
      <c r="F439" s="80">
        <v>2.1</v>
      </c>
      <c r="G439" s="80">
        <v>3.7</v>
      </c>
      <c r="H439" s="80">
        <v>14.9</v>
      </c>
      <c r="I439" s="80">
        <v>6</v>
      </c>
      <c r="J439" s="80">
        <v>8</v>
      </c>
      <c r="K439" s="80">
        <v>1</v>
      </c>
      <c r="L439" s="35">
        <v>0</v>
      </c>
      <c r="M439" s="35">
        <v>0.7</v>
      </c>
      <c r="N439" s="35">
        <v>0.5</v>
      </c>
      <c r="O439" s="37">
        <v>22.7</v>
      </c>
    </row>
    <row r="440" spans="2:15" ht="15" customHeight="1" x14ac:dyDescent="0.2">
      <c r="B440" s="136"/>
      <c r="C440" s="160"/>
      <c r="D440" s="98" t="s">
        <v>22</v>
      </c>
      <c r="E440" s="34">
        <v>1.6</v>
      </c>
      <c r="F440" s="80">
        <v>3.7</v>
      </c>
      <c r="G440" s="80">
        <v>3.4</v>
      </c>
      <c r="H440" s="80">
        <v>11.9</v>
      </c>
      <c r="I440" s="80">
        <v>5</v>
      </c>
      <c r="J440" s="80">
        <v>6.2</v>
      </c>
      <c r="K440" s="80">
        <v>0.7</v>
      </c>
      <c r="L440" s="35">
        <v>0.5</v>
      </c>
      <c r="M440" s="35">
        <v>0.7</v>
      </c>
      <c r="N440" s="35">
        <v>0.3</v>
      </c>
      <c r="O440" s="37">
        <v>22</v>
      </c>
    </row>
    <row r="441" spans="2:15" ht="15" customHeight="1" x14ac:dyDescent="0.2">
      <c r="B441" s="136"/>
      <c r="C441" s="160"/>
      <c r="D441" s="98" t="s">
        <v>23</v>
      </c>
      <c r="E441" s="34">
        <v>2.5</v>
      </c>
      <c r="F441" s="80">
        <v>2.8</v>
      </c>
      <c r="G441" s="80">
        <v>4.0999999999999996</v>
      </c>
      <c r="H441" s="80">
        <v>8</v>
      </c>
      <c r="I441" s="80">
        <v>4.5999999999999996</v>
      </c>
      <c r="J441" s="80">
        <v>2.9</v>
      </c>
      <c r="K441" s="80">
        <v>0.5</v>
      </c>
      <c r="L441" s="35">
        <v>1.4</v>
      </c>
      <c r="M441" s="35">
        <v>0.4</v>
      </c>
      <c r="N441" s="35">
        <v>0.4</v>
      </c>
      <c r="O441" s="37">
        <v>19.600000000000001</v>
      </c>
    </row>
    <row r="442" spans="2:15" ht="15" customHeight="1" x14ac:dyDescent="0.2">
      <c r="B442" s="136"/>
      <c r="C442" s="160"/>
      <c r="D442" s="98" t="s">
        <v>24</v>
      </c>
      <c r="E442" s="34">
        <v>3.6</v>
      </c>
      <c r="F442" s="80">
        <v>2.2999999999999998</v>
      </c>
      <c r="G442" s="80">
        <v>7.1</v>
      </c>
      <c r="H442" s="80">
        <v>4.5999999999999996</v>
      </c>
      <c r="I442" s="80">
        <v>3.8</v>
      </c>
      <c r="J442" s="80">
        <v>0.8</v>
      </c>
      <c r="K442" s="80" t="s">
        <v>174</v>
      </c>
      <c r="L442" s="35">
        <v>1</v>
      </c>
      <c r="M442" s="35">
        <v>0.2</v>
      </c>
      <c r="N442" s="35">
        <v>0.3</v>
      </c>
      <c r="O442" s="37">
        <v>19.100000000000001</v>
      </c>
    </row>
    <row r="443" spans="2:15" ht="15" customHeight="1" x14ac:dyDescent="0.2">
      <c r="B443" s="136"/>
      <c r="C443" s="160"/>
      <c r="D443" s="98" t="s">
        <v>25</v>
      </c>
      <c r="E443" s="34">
        <v>2.8</v>
      </c>
      <c r="F443" s="80">
        <v>2.2000000000000002</v>
      </c>
      <c r="G443" s="80">
        <v>7.1</v>
      </c>
      <c r="H443" s="80">
        <v>3</v>
      </c>
      <c r="I443" s="80">
        <v>2.4</v>
      </c>
      <c r="J443" s="80">
        <v>0.5</v>
      </c>
      <c r="K443" s="80">
        <v>0.1</v>
      </c>
      <c r="L443" s="35">
        <v>0.5</v>
      </c>
      <c r="M443" s="35">
        <v>0.2</v>
      </c>
      <c r="N443" s="35">
        <v>0.7</v>
      </c>
      <c r="O443" s="37">
        <v>16.600000000000001</v>
      </c>
    </row>
    <row r="444" spans="2:15" ht="15" customHeight="1" x14ac:dyDescent="0.2">
      <c r="B444" s="136"/>
      <c r="C444" s="160"/>
      <c r="D444" s="98" t="s">
        <v>26</v>
      </c>
      <c r="E444" s="34">
        <v>3.9</v>
      </c>
      <c r="F444" s="80">
        <v>1.7</v>
      </c>
      <c r="G444" s="80">
        <v>5.6</v>
      </c>
      <c r="H444" s="80">
        <v>2.7</v>
      </c>
      <c r="I444" s="80">
        <v>2.2999999999999998</v>
      </c>
      <c r="J444" s="80">
        <v>0.4</v>
      </c>
      <c r="K444" s="80" t="s">
        <v>174</v>
      </c>
      <c r="L444" s="35">
        <v>0.2</v>
      </c>
      <c r="M444" s="35">
        <v>0.3</v>
      </c>
      <c r="N444" s="35">
        <v>0.2</v>
      </c>
      <c r="O444" s="37">
        <v>14.5</v>
      </c>
    </row>
    <row r="445" spans="2:15" ht="15" customHeight="1" x14ac:dyDescent="0.2">
      <c r="B445" s="136"/>
      <c r="C445" s="160"/>
      <c r="D445" s="98" t="s">
        <v>27</v>
      </c>
      <c r="E445" s="34">
        <v>5.6</v>
      </c>
      <c r="F445" s="80">
        <v>0.9</v>
      </c>
      <c r="G445" s="80">
        <v>4.3</v>
      </c>
      <c r="H445" s="80">
        <v>0.8</v>
      </c>
      <c r="I445" s="80">
        <v>0.6</v>
      </c>
      <c r="J445" s="80">
        <v>0.2</v>
      </c>
      <c r="K445" s="80" t="s">
        <v>174</v>
      </c>
      <c r="L445" s="35" t="s">
        <v>174</v>
      </c>
      <c r="M445" s="35">
        <v>0.4</v>
      </c>
      <c r="N445" s="35">
        <v>0.2</v>
      </c>
      <c r="O445" s="37">
        <v>12.2</v>
      </c>
    </row>
    <row r="446" spans="2:15" ht="15" customHeight="1" x14ac:dyDescent="0.2">
      <c r="B446" s="136"/>
      <c r="C446" s="160"/>
      <c r="D446" s="98" t="s">
        <v>28</v>
      </c>
      <c r="E446" s="34">
        <v>3.4</v>
      </c>
      <c r="F446" s="80">
        <v>1.6</v>
      </c>
      <c r="G446" s="80">
        <v>3.6</v>
      </c>
      <c r="H446" s="80">
        <v>0.8</v>
      </c>
      <c r="I446" s="80">
        <v>0.8</v>
      </c>
      <c r="J446" s="80" t="s">
        <v>174</v>
      </c>
      <c r="K446" s="80" t="s">
        <v>174</v>
      </c>
      <c r="L446" s="35">
        <v>0.2</v>
      </c>
      <c r="M446" s="35">
        <v>0.3</v>
      </c>
      <c r="N446" s="35" t="s">
        <v>174</v>
      </c>
      <c r="O446" s="37">
        <v>9.8000000000000007</v>
      </c>
    </row>
    <row r="447" spans="2:15" ht="15" customHeight="1" x14ac:dyDescent="0.2">
      <c r="B447" s="136"/>
      <c r="C447" s="160"/>
      <c r="D447" s="98" t="s">
        <v>29</v>
      </c>
      <c r="E447" s="34">
        <v>4.5</v>
      </c>
      <c r="F447" s="80">
        <v>1.5</v>
      </c>
      <c r="G447" s="80">
        <v>1.3</v>
      </c>
      <c r="H447" s="80">
        <v>0.2</v>
      </c>
      <c r="I447" s="80">
        <v>0.2</v>
      </c>
      <c r="J447" s="80" t="s">
        <v>174</v>
      </c>
      <c r="K447" s="80" t="s">
        <v>174</v>
      </c>
      <c r="L447" s="35">
        <v>0.8</v>
      </c>
      <c r="M447" s="35">
        <v>0.3</v>
      </c>
      <c r="N447" s="35">
        <v>0.4</v>
      </c>
      <c r="O447" s="37">
        <v>8.9</v>
      </c>
    </row>
    <row r="448" spans="2:15" ht="15" customHeight="1" x14ac:dyDescent="0.2">
      <c r="B448" s="136"/>
      <c r="C448" s="161"/>
      <c r="D448" s="65" t="s">
        <v>9</v>
      </c>
      <c r="E448" s="57">
        <v>35.5</v>
      </c>
      <c r="F448" s="84">
        <v>33</v>
      </c>
      <c r="G448" s="84">
        <v>50</v>
      </c>
      <c r="H448" s="84">
        <v>121.9</v>
      </c>
      <c r="I448" s="84">
        <v>53.3</v>
      </c>
      <c r="J448" s="84">
        <v>56.3</v>
      </c>
      <c r="K448" s="84">
        <v>12.3</v>
      </c>
      <c r="L448" s="58">
        <v>10.199999999999999</v>
      </c>
      <c r="M448" s="58">
        <v>4.3</v>
      </c>
      <c r="N448" s="58">
        <v>6.5</v>
      </c>
      <c r="O448" s="59">
        <v>261.39999999999998</v>
      </c>
    </row>
    <row r="449" spans="2:15" ht="15" customHeight="1" x14ac:dyDescent="0.2">
      <c r="B449" s="136"/>
      <c r="C449" s="152" t="s">
        <v>9</v>
      </c>
      <c r="D449" s="101" t="s">
        <v>12</v>
      </c>
      <c r="E449" s="34" t="s">
        <v>174</v>
      </c>
      <c r="F449" s="80">
        <v>0.3</v>
      </c>
      <c r="G449" s="80" t="s">
        <v>174</v>
      </c>
      <c r="H449" s="80">
        <v>15.1</v>
      </c>
      <c r="I449" s="80">
        <v>6.6</v>
      </c>
      <c r="J449" s="80">
        <v>6.3</v>
      </c>
      <c r="K449" s="80">
        <v>2.2000000000000002</v>
      </c>
      <c r="L449" s="35">
        <v>0.1</v>
      </c>
      <c r="M449" s="35">
        <v>0.2</v>
      </c>
      <c r="N449" s="35">
        <v>0.6</v>
      </c>
      <c r="O449" s="37">
        <v>16.3</v>
      </c>
    </row>
    <row r="450" spans="2:15" ht="15" customHeight="1" x14ac:dyDescent="0.2">
      <c r="B450" s="136"/>
      <c r="C450" s="160"/>
      <c r="D450" s="98" t="s">
        <v>13</v>
      </c>
      <c r="E450" s="34" t="s">
        <v>174</v>
      </c>
      <c r="F450" s="80">
        <v>2.2999999999999998</v>
      </c>
      <c r="G450" s="80" t="s">
        <v>174</v>
      </c>
      <c r="H450" s="80">
        <v>17.100000000000001</v>
      </c>
      <c r="I450" s="80">
        <v>4.4000000000000004</v>
      </c>
      <c r="J450" s="80">
        <v>9.4</v>
      </c>
      <c r="K450" s="80">
        <v>3.4</v>
      </c>
      <c r="L450" s="35">
        <v>1.2</v>
      </c>
      <c r="M450" s="35" t="s">
        <v>174</v>
      </c>
      <c r="N450" s="35">
        <v>0.8</v>
      </c>
      <c r="O450" s="37">
        <v>21.4</v>
      </c>
    </row>
    <row r="451" spans="2:15" ht="15" customHeight="1" x14ac:dyDescent="0.2">
      <c r="B451" s="136"/>
      <c r="C451" s="160"/>
      <c r="D451" s="98" t="s">
        <v>14</v>
      </c>
      <c r="E451" s="34" t="s">
        <v>174</v>
      </c>
      <c r="F451" s="80">
        <v>2.8</v>
      </c>
      <c r="G451" s="80" t="s">
        <v>174</v>
      </c>
      <c r="H451" s="80">
        <v>22.6</v>
      </c>
      <c r="I451" s="80">
        <v>4.4000000000000004</v>
      </c>
      <c r="J451" s="80">
        <v>14.4</v>
      </c>
      <c r="K451" s="80">
        <v>3.8</v>
      </c>
      <c r="L451" s="35">
        <v>0.8</v>
      </c>
      <c r="M451" s="35">
        <v>0.1</v>
      </c>
      <c r="N451" s="35">
        <v>1</v>
      </c>
      <c r="O451" s="37">
        <v>27.3</v>
      </c>
    </row>
    <row r="452" spans="2:15" ht="15" customHeight="1" x14ac:dyDescent="0.2">
      <c r="B452" s="136"/>
      <c r="C452" s="160"/>
      <c r="D452" s="98" t="s">
        <v>15</v>
      </c>
      <c r="E452" s="34" t="s">
        <v>174</v>
      </c>
      <c r="F452" s="80">
        <v>5.5</v>
      </c>
      <c r="G452" s="80" t="s">
        <v>174</v>
      </c>
      <c r="H452" s="80">
        <v>19.3</v>
      </c>
      <c r="I452" s="80">
        <v>4.0999999999999996</v>
      </c>
      <c r="J452" s="80">
        <v>11.3</v>
      </c>
      <c r="K452" s="80">
        <v>3.9</v>
      </c>
      <c r="L452" s="35">
        <v>0.7</v>
      </c>
      <c r="M452" s="35" t="s">
        <v>174</v>
      </c>
      <c r="N452" s="35">
        <v>0.7</v>
      </c>
      <c r="O452" s="37">
        <v>26.2</v>
      </c>
    </row>
    <row r="453" spans="2:15" ht="15" customHeight="1" x14ac:dyDescent="0.2">
      <c r="B453" s="136"/>
      <c r="C453" s="160"/>
      <c r="D453" s="98" t="s">
        <v>16</v>
      </c>
      <c r="E453" s="34">
        <v>0.1</v>
      </c>
      <c r="F453" s="80">
        <v>5</v>
      </c>
      <c r="G453" s="80">
        <v>0.5</v>
      </c>
      <c r="H453" s="80">
        <v>16.100000000000001</v>
      </c>
      <c r="I453" s="80">
        <v>5.8</v>
      </c>
      <c r="J453" s="80">
        <v>8.9</v>
      </c>
      <c r="K453" s="80">
        <v>1.5</v>
      </c>
      <c r="L453" s="35">
        <v>0.9</v>
      </c>
      <c r="M453" s="35">
        <v>0.5</v>
      </c>
      <c r="N453" s="35">
        <v>0.8</v>
      </c>
      <c r="O453" s="37">
        <v>23.9</v>
      </c>
    </row>
    <row r="454" spans="2:15" ht="15" customHeight="1" x14ac:dyDescent="0.2">
      <c r="B454" s="136"/>
      <c r="C454" s="160"/>
      <c r="D454" s="98" t="s">
        <v>17</v>
      </c>
      <c r="E454" s="34">
        <v>2.2000000000000002</v>
      </c>
      <c r="F454" s="80">
        <v>3.1</v>
      </c>
      <c r="G454" s="80">
        <v>3</v>
      </c>
      <c r="H454" s="80">
        <v>9.5</v>
      </c>
      <c r="I454" s="80">
        <v>5.2</v>
      </c>
      <c r="J454" s="80">
        <v>3.6</v>
      </c>
      <c r="K454" s="80">
        <v>0.7</v>
      </c>
      <c r="L454" s="35">
        <v>1.4</v>
      </c>
      <c r="M454" s="35">
        <v>0.1</v>
      </c>
      <c r="N454" s="35">
        <v>0.5</v>
      </c>
      <c r="O454" s="37">
        <v>19.8</v>
      </c>
    </row>
    <row r="455" spans="2:15" ht="15" customHeight="1" x14ac:dyDescent="0.2">
      <c r="B455" s="136"/>
      <c r="C455" s="160"/>
      <c r="D455" s="98" t="s">
        <v>18</v>
      </c>
      <c r="E455" s="34">
        <v>3.5</v>
      </c>
      <c r="F455" s="80">
        <v>2</v>
      </c>
      <c r="G455" s="80">
        <v>7.9</v>
      </c>
      <c r="H455" s="80">
        <v>10.8</v>
      </c>
      <c r="I455" s="80">
        <v>6.6</v>
      </c>
      <c r="J455" s="80">
        <v>3.7</v>
      </c>
      <c r="K455" s="80">
        <v>0.4</v>
      </c>
      <c r="L455" s="35">
        <v>1.3</v>
      </c>
      <c r="M455" s="35">
        <v>0.2</v>
      </c>
      <c r="N455" s="35">
        <v>0.5</v>
      </c>
      <c r="O455" s="37">
        <v>26.1</v>
      </c>
    </row>
    <row r="456" spans="2:15" ht="15" customHeight="1" x14ac:dyDescent="0.2">
      <c r="B456" s="136"/>
      <c r="C456" s="160"/>
      <c r="D456" s="98" t="s">
        <v>19</v>
      </c>
      <c r="E456" s="34">
        <v>3.8</v>
      </c>
      <c r="F456" s="80">
        <v>2.6</v>
      </c>
      <c r="G456" s="80">
        <v>4.4000000000000004</v>
      </c>
      <c r="H456" s="80">
        <v>18.3</v>
      </c>
      <c r="I456" s="80">
        <v>10.199999999999999</v>
      </c>
      <c r="J456" s="80">
        <v>5.4</v>
      </c>
      <c r="K456" s="80">
        <v>2.6</v>
      </c>
      <c r="L456" s="35">
        <v>2.2000000000000002</v>
      </c>
      <c r="M456" s="35">
        <v>0.8</v>
      </c>
      <c r="N456" s="35">
        <v>0.6</v>
      </c>
      <c r="O456" s="37">
        <v>32.6</v>
      </c>
    </row>
    <row r="457" spans="2:15" ht="15" customHeight="1" x14ac:dyDescent="0.2">
      <c r="B457" s="136"/>
      <c r="C457" s="160"/>
      <c r="D457" s="98" t="s">
        <v>20</v>
      </c>
      <c r="E457" s="34">
        <v>5.5</v>
      </c>
      <c r="F457" s="80">
        <v>3</v>
      </c>
      <c r="G457" s="80">
        <v>4.0999999999999996</v>
      </c>
      <c r="H457" s="80">
        <v>27.1</v>
      </c>
      <c r="I457" s="80">
        <v>13</v>
      </c>
      <c r="J457" s="80">
        <v>11</v>
      </c>
      <c r="K457" s="80">
        <v>3.1</v>
      </c>
      <c r="L457" s="35">
        <v>1.1000000000000001</v>
      </c>
      <c r="M457" s="35">
        <v>0.8</v>
      </c>
      <c r="N457" s="35">
        <v>1.1000000000000001</v>
      </c>
      <c r="O457" s="37">
        <v>42.6</v>
      </c>
    </row>
    <row r="458" spans="2:15" ht="15" customHeight="1" x14ac:dyDescent="0.2">
      <c r="B458" s="136"/>
      <c r="C458" s="160"/>
      <c r="D458" s="98" t="s">
        <v>21</v>
      </c>
      <c r="E458" s="34">
        <v>3.6</v>
      </c>
      <c r="F458" s="80">
        <v>4.5</v>
      </c>
      <c r="G458" s="80">
        <v>6.6</v>
      </c>
      <c r="H458" s="80">
        <v>28.2</v>
      </c>
      <c r="I458" s="80">
        <v>11</v>
      </c>
      <c r="J458" s="80">
        <v>15.4</v>
      </c>
      <c r="K458" s="80">
        <v>1.8</v>
      </c>
      <c r="L458" s="35">
        <v>0.3</v>
      </c>
      <c r="M458" s="35">
        <v>1.2</v>
      </c>
      <c r="N458" s="35">
        <v>0.6</v>
      </c>
      <c r="O458" s="37">
        <v>45</v>
      </c>
    </row>
    <row r="459" spans="2:15" ht="15" customHeight="1" x14ac:dyDescent="0.2">
      <c r="B459" s="136"/>
      <c r="C459" s="160"/>
      <c r="D459" s="98" t="s">
        <v>22</v>
      </c>
      <c r="E459" s="34">
        <v>4.0999999999999996</v>
      </c>
      <c r="F459" s="80">
        <v>6.1</v>
      </c>
      <c r="G459" s="80">
        <v>6.8</v>
      </c>
      <c r="H459" s="80">
        <v>25.1</v>
      </c>
      <c r="I459" s="80">
        <v>10.6</v>
      </c>
      <c r="J459" s="80">
        <v>13.1</v>
      </c>
      <c r="K459" s="80">
        <v>1.4</v>
      </c>
      <c r="L459" s="35">
        <v>1</v>
      </c>
      <c r="M459" s="35">
        <v>0.9</v>
      </c>
      <c r="N459" s="35">
        <v>0.3</v>
      </c>
      <c r="O459" s="37">
        <v>44.1</v>
      </c>
    </row>
    <row r="460" spans="2:15" ht="15" customHeight="1" x14ac:dyDescent="0.2">
      <c r="B460" s="136"/>
      <c r="C460" s="160"/>
      <c r="D460" s="98" t="s">
        <v>23</v>
      </c>
      <c r="E460" s="34">
        <v>5.0999999999999996</v>
      </c>
      <c r="F460" s="80">
        <v>4.8</v>
      </c>
      <c r="G460" s="80">
        <v>8</v>
      </c>
      <c r="H460" s="80">
        <v>17.600000000000001</v>
      </c>
      <c r="I460" s="80">
        <v>8.9</v>
      </c>
      <c r="J460" s="80">
        <v>7.6</v>
      </c>
      <c r="K460" s="80">
        <v>1.1000000000000001</v>
      </c>
      <c r="L460" s="35">
        <v>2.1</v>
      </c>
      <c r="M460" s="35">
        <v>1.2</v>
      </c>
      <c r="N460" s="35">
        <v>0.6</v>
      </c>
      <c r="O460" s="37">
        <v>39.6</v>
      </c>
    </row>
    <row r="461" spans="2:15" ht="15" customHeight="1" x14ac:dyDescent="0.2">
      <c r="B461" s="136"/>
      <c r="C461" s="160"/>
      <c r="D461" s="98" t="s">
        <v>24</v>
      </c>
      <c r="E461" s="34">
        <v>6.7</v>
      </c>
      <c r="F461" s="80">
        <v>3.4</v>
      </c>
      <c r="G461" s="80">
        <v>12.7</v>
      </c>
      <c r="H461" s="80">
        <v>10.1</v>
      </c>
      <c r="I461" s="80">
        <v>8.1</v>
      </c>
      <c r="J461" s="80">
        <v>1.9</v>
      </c>
      <c r="K461" s="80">
        <v>0.2</v>
      </c>
      <c r="L461" s="35">
        <v>2.1</v>
      </c>
      <c r="M461" s="35">
        <v>0.7</v>
      </c>
      <c r="N461" s="35">
        <v>0.8</v>
      </c>
      <c r="O461" s="37">
        <v>36.5</v>
      </c>
    </row>
    <row r="462" spans="2:15" ht="15" customHeight="1" x14ac:dyDescent="0.2">
      <c r="B462" s="136"/>
      <c r="C462" s="160"/>
      <c r="D462" s="98" t="s">
        <v>25</v>
      </c>
      <c r="E462" s="34">
        <v>5.6</v>
      </c>
      <c r="F462" s="80">
        <v>2.4</v>
      </c>
      <c r="G462" s="80">
        <v>14</v>
      </c>
      <c r="H462" s="80">
        <v>7.6</v>
      </c>
      <c r="I462" s="80">
        <v>6.2</v>
      </c>
      <c r="J462" s="80">
        <v>1.2</v>
      </c>
      <c r="K462" s="80">
        <v>0.1</v>
      </c>
      <c r="L462" s="35">
        <v>0.9</v>
      </c>
      <c r="M462" s="35">
        <v>0.6</v>
      </c>
      <c r="N462" s="35">
        <v>1.3</v>
      </c>
      <c r="O462" s="37">
        <v>32.4</v>
      </c>
    </row>
    <row r="463" spans="2:15" ht="15" customHeight="1" x14ac:dyDescent="0.2">
      <c r="B463" s="136"/>
      <c r="C463" s="160"/>
      <c r="D463" s="98" t="s">
        <v>26</v>
      </c>
      <c r="E463" s="34">
        <v>5.3</v>
      </c>
      <c r="F463" s="80">
        <v>2</v>
      </c>
      <c r="G463" s="80">
        <v>12</v>
      </c>
      <c r="H463" s="80">
        <v>5.8</v>
      </c>
      <c r="I463" s="80">
        <v>5</v>
      </c>
      <c r="J463" s="80">
        <v>0.7</v>
      </c>
      <c r="K463" s="80">
        <v>0.1</v>
      </c>
      <c r="L463" s="35">
        <v>0.5</v>
      </c>
      <c r="M463" s="35">
        <v>1.2</v>
      </c>
      <c r="N463" s="35">
        <v>0.5</v>
      </c>
      <c r="O463" s="37">
        <v>27.4</v>
      </c>
    </row>
    <row r="464" spans="2:15" ht="15" customHeight="1" x14ac:dyDescent="0.2">
      <c r="B464" s="136"/>
      <c r="C464" s="160"/>
      <c r="D464" s="98" t="s">
        <v>27</v>
      </c>
      <c r="E464" s="34">
        <v>6.9</v>
      </c>
      <c r="F464" s="80">
        <v>1</v>
      </c>
      <c r="G464" s="80">
        <v>9.6999999999999993</v>
      </c>
      <c r="H464" s="80">
        <v>2.1</v>
      </c>
      <c r="I464" s="80">
        <v>1.6</v>
      </c>
      <c r="J464" s="80">
        <v>0.5</v>
      </c>
      <c r="K464" s="80" t="s">
        <v>174</v>
      </c>
      <c r="L464" s="35">
        <v>0.2</v>
      </c>
      <c r="M464" s="35">
        <v>0.8</v>
      </c>
      <c r="N464" s="35">
        <v>0.5</v>
      </c>
      <c r="O464" s="37">
        <v>21.2</v>
      </c>
    </row>
    <row r="465" spans="2:15" ht="15" customHeight="1" x14ac:dyDescent="0.2">
      <c r="B465" s="136"/>
      <c r="C465" s="160"/>
      <c r="D465" s="98" t="s">
        <v>28</v>
      </c>
      <c r="E465" s="34">
        <v>4.2</v>
      </c>
      <c r="F465" s="80">
        <v>1.7</v>
      </c>
      <c r="G465" s="80">
        <v>7</v>
      </c>
      <c r="H465" s="80">
        <v>1.7</v>
      </c>
      <c r="I465" s="80">
        <v>1.6</v>
      </c>
      <c r="J465" s="80">
        <v>0.1</v>
      </c>
      <c r="K465" s="80" t="s">
        <v>174</v>
      </c>
      <c r="L465" s="35">
        <v>0.2</v>
      </c>
      <c r="M465" s="35">
        <v>0.3</v>
      </c>
      <c r="N465" s="35">
        <v>0.2</v>
      </c>
      <c r="O465" s="37">
        <v>15.3</v>
      </c>
    </row>
    <row r="466" spans="2:15" ht="15" customHeight="1" x14ac:dyDescent="0.2">
      <c r="B466" s="136"/>
      <c r="C466" s="160"/>
      <c r="D466" s="98" t="s">
        <v>29</v>
      </c>
      <c r="E466" s="34">
        <v>5.7</v>
      </c>
      <c r="F466" s="80">
        <v>1.9</v>
      </c>
      <c r="G466" s="80">
        <v>3.8</v>
      </c>
      <c r="H466" s="80">
        <v>0.6</v>
      </c>
      <c r="I466" s="80">
        <v>0.6</v>
      </c>
      <c r="J466" s="80" t="s">
        <v>174</v>
      </c>
      <c r="K466" s="80" t="s">
        <v>174</v>
      </c>
      <c r="L466" s="35">
        <v>1.2</v>
      </c>
      <c r="M466" s="35">
        <v>0.3</v>
      </c>
      <c r="N466" s="35">
        <v>0.7</v>
      </c>
      <c r="O466" s="37">
        <v>14.2</v>
      </c>
    </row>
    <row r="467" spans="2:15" ht="15" customHeight="1" x14ac:dyDescent="0.2">
      <c r="B467" s="138"/>
      <c r="C467" s="162"/>
      <c r="D467" s="102" t="s">
        <v>9</v>
      </c>
      <c r="E467" s="103">
        <v>62.3</v>
      </c>
      <c r="F467" s="104">
        <v>54.4</v>
      </c>
      <c r="G467" s="104">
        <v>100.5</v>
      </c>
      <c r="H467" s="104">
        <v>254.9</v>
      </c>
      <c r="I467" s="104">
        <v>114</v>
      </c>
      <c r="J467" s="104">
        <v>114.5</v>
      </c>
      <c r="K467" s="104">
        <v>26.5</v>
      </c>
      <c r="L467" s="105">
        <v>18.100000000000001</v>
      </c>
      <c r="M467" s="105">
        <v>9.9</v>
      </c>
      <c r="N467" s="105">
        <v>12</v>
      </c>
      <c r="O467" s="106">
        <v>512.1</v>
      </c>
    </row>
    <row r="468" spans="2:15" ht="15" customHeight="1" x14ac:dyDescent="0.2">
      <c r="B468" s="145" t="s">
        <v>114</v>
      </c>
      <c r="C468" s="107" t="s">
        <v>10</v>
      </c>
      <c r="D468" s="97" t="s">
        <v>12</v>
      </c>
      <c r="E468" s="21" t="s">
        <v>174</v>
      </c>
      <c r="F468" s="77" t="s">
        <v>174</v>
      </c>
      <c r="G468" s="77" t="s">
        <v>174</v>
      </c>
      <c r="H468" s="77">
        <v>2.4</v>
      </c>
      <c r="I468" s="77">
        <v>1.2</v>
      </c>
      <c r="J468" s="77">
        <v>1</v>
      </c>
      <c r="K468" s="77">
        <v>0.2</v>
      </c>
      <c r="L468" s="22">
        <v>0</v>
      </c>
      <c r="M468" s="22" t="s">
        <v>174</v>
      </c>
      <c r="N468" s="22">
        <v>0.3</v>
      </c>
      <c r="O468" s="27">
        <v>2.7</v>
      </c>
    </row>
    <row r="469" spans="2:15" ht="15" customHeight="1" x14ac:dyDescent="0.2">
      <c r="B469" s="136"/>
      <c r="C469" s="108"/>
      <c r="D469" s="98" t="s">
        <v>13</v>
      </c>
      <c r="E469" s="34" t="s">
        <v>174</v>
      </c>
      <c r="F469" s="80">
        <v>0.1</v>
      </c>
      <c r="G469" s="80" t="s">
        <v>174</v>
      </c>
      <c r="H469" s="80">
        <v>3.4</v>
      </c>
      <c r="I469" s="80">
        <v>1.4</v>
      </c>
      <c r="J469" s="80">
        <v>1.7</v>
      </c>
      <c r="K469" s="80">
        <v>0.3</v>
      </c>
      <c r="L469" s="35">
        <v>0</v>
      </c>
      <c r="M469" s="35" t="s">
        <v>174</v>
      </c>
      <c r="N469" s="35" t="s">
        <v>174</v>
      </c>
      <c r="O469" s="37">
        <v>3.5</v>
      </c>
    </row>
    <row r="470" spans="2:15" ht="15" customHeight="1" x14ac:dyDescent="0.2">
      <c r="B470" s="136"/>
      <c r="C470" s="108"/>
      <c r="D470" s="98" t="s">
        <v>14</v>
      </c>
      <c r="E470" s="34" t="s">
        <v>174</v>
      </c>
      <c r="F470" s="80">
        <v>0.3</v>
      </c>
      <c r="G470" s="80" t="s">
        <v>174</v>
      </c>
      <c r="H470" s="80">
        <v>2.7</v>
      </c>
      <c r="I470" s="80">
        <v>0.5</v>
      </c>
      <c r="J470" s="80">
        <v>2.2000000000000002</v>
      </c>
      <c r="K470" s="80">
        <v>0.1</v>
      </c>
      <c r="L470" s="35">
        <v>0.1</v>
      </c>
      <c r="M470" s="35" t="s">
        <v>174</v>
      </c>
      <c r="N470" s="35" t="s">
        <v>174</v>
      </c>
      <c r="O470" s="37">
        <v>3.1</v>
      </c>
    </row>
    <row r="471" spans="2:15" ht="15" customHeight="1" x14ac:dyDescent="0.2">
      <c r="B471" s="136"/>
      <c r="C471" s="108"/>
      <c r="D471" s="98" t="s">
        <v>15</v>
      </c>
      <c r="E471" s="34" t="s">
        <v>174</v>
      </c>
      <c r="F471" s="80">
        <v>0.3</v>
      </c>
      <c r="G471" s="80" t="s">
        <v>174</v>
      </c>
      <c r="H471" s="80">
        <v>1.8</v>
      </c>
      <c r="I471" s="80">
        <v>0.3</v>
      </c>
      <c r="J471" s="80">
        <v>1</v>
      </c>
      <c r="K471" s="80">
        <v>0.5</v>
      </c>
      <c r="L471" s="35" t="s">
        <v>174</v>
      </c>
      <c r="M471" s="35" t="s">
        <v>174</v>
      </c>
      <c r="N471" s="35">
        <v>0.2</v>
      </c>
      <c r="O471" s="37">
        <v>2.4</v>
      </c>
    </row>
    <row r="472" spans="2:15" ht="15" customHeight="1" x14ac:dyDescent="0.2">
      <c r="B472" s="136"/>
      <c r="C472" s="108"/>
      <c r="D472" s="98" t="s">
        <v>16</v>
      </c>
      <c r="E472" s="34" t="s">
        <v>174</v>
      </c>
      <c r="F472" s="80">
        <v>0.7</v>
      </c>
      <c r="G472" s="80" t="s">
        <v>174</v>
      </c>
      <c r="H472" s="80">
        <v>2.7</v>
      </c>
      <c r="I472" s="80">
        <v>0.9</v>
      </c>
      <c r="J472" s="80">
        <v>1.6</v>
      </c>
      <c r="K472" s="80">
        <v>0.3</v>
      </c>
      <c r="L472" s="35">
        <v>0.6</v>
      </c>
      <c r="M472" s="35" t="s">
        <v>174</v>
      </c>
      <c r="N472" s="35" t="s">
        <v>174</v>
      </c>
      <c r="O472" s="37">
        <v>4</v>
      </c>
    </row>
    <row r="473" spans="2:15" ht="15" customHeight="1" x14ac:dyDescent="0.2">
      <c r="B473" s="136"/>
      <c r="C473" s="108"/>
      <c r="D473" s="98" t="s">
        <v>17</v>
      </c>
      <c r="E473" s="34" t="s">
        <v>174</v>
      </c>
      <c r="F473" s="80">
        <v>0.4</v>
      </c>
      <c r="G473" s="80">
        <v>0.1</v>
      </c>
      <c r="H473" s="80">
        <v>2.5</v>
      </c>
      <c r="I473" s="80">
        <v>1.4</v>
      </c>
      <c r="J473" s="80">
        <v>0.6</v>
      </c>
      <c r="K473" s="80">
        <v>0.4</v>
      </c>
      <c r="L473" s="35">
        <v>0.2</v>
      </c>
      <c r="M473" s="35">
        <v>0.1</v>
      </c>
      <c r="N473" s="35" t="s">
        <v>174</v>
      </c>
      <c r="O473" s="37">
        <v>3.3</v>
      </c>
    </row>
    <row r="474" spans="2:15" ht="15" customHeight="1" x14ac:dyDescent="0.2">
      <c r="B474" s="136"/>
      <c r="C474" s="108"/>
      <c r="D474" s="98" t="s">
        <v>18</v>
      </c>
      <c r="E474" s="34">
        <v>0.4</v>
      </c>
      <c r="F474" s="80">
        <v>0.3</v>
      </c>
      <c r="G474" s="80">
        <v>1.1000000000000001</v>
      </c>
      <c r="H474" s="80">
        <v>1.9</v>
      </c>
      <c r="I474" s="80">
        <v>1.3</v>
      </c>
      <c r="J474" s="80">
        <v>0.6</v>
      </c>
      <c r="K474" s="80" t="s">
        <v>174</v>
      </c>
      <c r="L474" s="35">
        <v>0.1</v>
      </c>
      <c r="M474" s="35">
        <v>0.3</v>
      </c>
      <c r="N474" s="35">
        <v>0.2</v>
      </c>
      <c r="O474" s="37">
        <v>4.2</v>
      </c>
    </row>
    <row r="475" spans="2:15" ht="15" customHeight="1" x14ac:dyDescent="0.2">
      <c r="B475" s="136"/>
      <c r="C475" s="108"/>
      <c r="D475" s="98" t="s">
        <v>19</v>
      </c>
      <c r="E475" s="34">
        <v>0.5</v>
      </c>
      <c r="F475" s="80" t="s">
        <v>174</v>
      </c>
      <c r="G475" s="80">
        <v>0.4</v>
      </c>
      <c r="H475" s="80">
        <v>5</v>
      </c>
      <c r="I475" s="80">
        <v>2.8</v>
      </c>
      <c r="J475" s="80">
        <v>1.7</v>
      </c>
      <c r="K475" s="80">
        <v>0.5</v>
      </c>
      <c r="L475" s="35">
        <v>0.1</v>
      </c>
      <c r="M475" s="35" t="s">
        <v>174</v>
      </c>
      <c r="N475" s="35" t="s">
        <v>174</v>
      </c>
      <c r="O475" s="37">
        <v>5.9</v>
      </c>
    </row>
    <row r="476" spans="2:15" ht="15" customHeight="1" x14ac:dyDescent="0.2">
      <c r="B476" s="136"/>
      <c r="C476" s="108"/>
      <c r="D476" s="98" t="s">
        <v>20</v>
      </c>
      <c r="E476" s="34">
        <v>0.2</v>
      </c>
      <c r="F476" s="80">
        <v>0.3</v>
      </c>
      <c r="G476" s="80">
        <v>0.3</v>
      </c>
      <c r="H476" s="80">
        <v>4</v>
      </c>
      <c r="I476" s="80">
        <v>1.7</v>
      </c>
      <c r="J476" s="80">
        <v>2.2000000000000002</v>
      </c>
      <c r="K476" s="80">
        <v>0.1</v>
      </c>
      <c r="L476" s="35" t="s">
        <v>174</v>
      </c>
      <c r="M476" s="35">
        <v>0.2</v>
      </c>
      <c r="N476" s="35">
        <v>0</v>
      </c>
      <c r="O476" s="37">
        <v>5.0999999999999996</v>
      </c>
    </row>
    <row r="477" spans="2:15" ht="15" customHeight="1" x14ac:dyDescent="0.2">
      <c r="B477" s="136"/>
      <c r="C477" s="108"/>
      <c r="D477" s="98" t="s">
        <v>21</v>
      </c>
      <c r="E477" s="34">
        <v>1</v>
      </c>
      <c r="F477" s="80">
        <v>0.3</v>
      </c>
      <c r="G477" s="80">
        <v>0.8</v>
      </c>
      <c r="H477" s="80">
        <v>3.4</v>
      </c>
      <c r="I477" s="80">
        <v>1.2</v>
      </c>
      <c r="J477" s="80">
        <v>2.1</v>
      </c>
      <c r="K477" s="80">
        <v>0.1</v>
      </c>
      <c r="L477" s="35">
        <v>0.5</v>
      </c>
      <c r="M477" s="35">
        <v>0.2</v>
      </c>
      <c r="N477" s="35" t="s">
        <v>174</v>
      </c>
      <c r="O477" s="37">
        <v>6.2</v>
      </c>
    </row>
    <row r="478" spans="2:15" ht="15" customHeight="1" x14ac:dyDescent="0.2">
      <c r="B478" s="136"/>
      <c r="C478" s="108"/>
      <c r="D478" s="98" t="s">
        <v>22</v>
      </c>
      <c r="E478" s="34">
        <v>0.4</v>
      </c>
      <c r="F478" s="80">
        <v>0.7</v>
      </c>
      <c r="G478" s="80">
        <v>0.9</v>
      </c>
      <c r="H478" s="80">
        <v>2.5</v>
      </c>
      <c r="I478" s="80">
        <v>1.1000000000000001</v>
      </c>
      <c r="J478" s="80">
        <v>1.1000000000000001</v>
      </c>
      <c r="K478" s="80">
        <v>0.3</v>
      </c>
      <c r="L478" s="35">
        <v>0.4</v>
      </c>
      <c r="M478" s="35">
        <v>0.2</v>
      </c>
      <c r="N478" s="35" t="s">
        <v>174</v>
      </c>
      <c r="O478" s="37">
        <v>5</v>
      </c>
    </row>
    <row r="479" spans="2:15" ht="15" customHeight="1" x14ac:dyDescent="0.2">
      <c r="B479" s="136"/>
      <c r="C479" s="108"/>
      <c r="D479" s="98" t="s">
        <v>23</v>
      </c>
      <c r="E479" s="34">
        <v>1.3</v>
      </c>
      <c r="F479" s="80">
        <v>0.2</v>
      </c>
      <c r="G479" s="80">
        <v>1.4</v>
      </c>
      <c r="H479" s="80">
        <v>3.9</v>
      </c>
      <c r="I479" s="80">
        <v>2.5</v>
      </c>
      <c r="J479" s="80">
        <v>1.3</v>
      </c>
      <c r="K479" s="80">
        <v>0.1</v>
      </c>
      <c r="L479" s="35">
        <v>0.1</v>
      </c>
      <c r="M479" s="35">
        <v>0.2</v>
      </c>
      <c r="N479" s="35">
        <v>0.3</v>
      </c>
      <c r="O479" s="37">
        <v>7.4</v>
      </c>
    </row>
    <row r="480" spans="2:15" ht="15" customHeight="1" x14ac:dyDescent="0.2">
      <c r="B480" s="136"/>
      <c r="C480" s="108"/>
      <c r="D480" s="98" t="s">
        <v>24</v>
      </c>
      <c r="E480" s="34">
        <v>1.5</v>
      </c>
      <c r="F480" s="80">
        <v>0.4</v>
      </c>
      <c r="G480" s="80">
        <v>3.3</v>
      </c>
      <c r="H480" s="80">
        <v>3.1</v>
      </c>
      <c r="I480" s="80">
        <v>1.9</v>
      </c>
      <c r="J480" s="80">
        <v>0.6</v>
      </c>
      <c r="K480" s="80">
        <v>0.5</v>
      </c>
      <c r="L480" s="35">
        <v>0.3</v>
      </c>
      <c r="M480" s="35">
        <v>0.3</v>
      </c>
      <c r="N480" s="35">
        <v>0.2</v>
      </c>
      <c r="O480" s="37">
        <v>9.1</v>
      </c>
    </row>
    <row r="481" spans="2:15" ht="15" customHeight="1" x14ac:dyDescent="0.2">
      <c r="B481" s="136"/>
      <c r="C481" s="108"/>
      <c r="D481" s="98" t="s">
        <v>25</v>
      </c>
      <c r="E481" s="34">
        <v>1.1000000000000001</v>
      </c>
      <c r="F481" s="80" t="s">
        <v>174</v>
      </c>
      <c r="G481" s="80">
        <v>1.8</v>
      </c>
      <c r="H481" s="80">
        <v>1.7</v>
      </c>
      <c r="I481" s="80">
        <v>1.6</v>
      </c>
      <c r="J481" s="80" t="s">
        <v>174</v>
      </c>
      <c r="K481" s="80">
        <v>0.1</v>
      </c>
      <c r="L481" s="35">
        <v>0</v>
      </c>
      <c r="M481" s="35">
        <v>0.1</v>
      </c>
      <c r="N481" s="35" t="s">
        <v>174</v>
      </c>
      <c r="O481" s="37">
        <v>4.7</v>
      </c>
    </row>
    <row r="482" spans="2:15" ht="15" customHeight="1" x14ac:dyDescent="0.2">
      <c r="B482" s="136"/>
      <c r="C482" s="108"/>
      <c r="D482" s="98" t="s">
        <v>26</v>
      </c>
      <c r="E482" s="34">
        <v>2.2000000000000002</v>
      </c>
      <c r="F482" s="80" t="s">
        <v>174</v>
      </c>
      <c r="G482" s="80">
        <v>2.5</v>
      </c>
      <c r="H482" s="80">
        <v>1.3</v>
      </c>
      <c r="I482" s="80">
        <v>0.8</v>
      </c>
      <c r="J482" s="80">
        <v>0.4</v>
      </c>
      <c r="K482" s="80">
        <v>0</v>
      </c>
      <c r="L482" s="35">
        <v>0.2</v>
      </c>
      <c r="M482" s="35">
        <v>0.2</v>
      </c>
      <c r="N482" s="35" t="s">
        <v>174</v>
      </c>
      <c r="O482" s="37">
        <v>6.4</v>
      </c>
    </row>
    <row r="483" spans="2:15" ht="15" customHeight="1" x14ac:dyDescent="0.2">
      <c r="B483" s="136"/>
      <c r="C483" s="108"/>
      <c r="D483" s="98" t="s">
        <v>27</v>
      </c>
      <c r="E483" s="34">
        <v>0.5</v>
      </c>
      <c r="F483" s="80" t="s">
        <v>174</v>
      </c>
      <c r="G483" s="80">
        <v>2.6</v>
      </c>
      <c r="H483" s="80">
        <v>0.4</v>
      </c>
      <c r="I483" s="80">
        <v>0.4</v>
      </c>
      <c r="J483" s="80" t="s">
        <v>174</v>
      </c>
      <c r="K483" s="80" t="s">
        <v>174</v>
      </c>
      <c r="L483" s="35">
        <v>0.1</v>
      </c>
      <c r="M483" s="35" t="s">
        <v>174</v>
      </c>
      <c r="N483" s="35">
        <v>0</v>
      </c>
      <c r="O483" s="37">
        <v>3.7</v>
      </c>
    </row>
    <row r="484" spans="2:15" ht="15" customHeight="1" x14ac:dyDescent="0.2">
      <c r="B484" s="136"/>
      <c r="C484" s="108"/>
      <c r="D484" s="98" t="s">
        <v>28</v>
      </c>
      <c r="E484" s="34">
        <v>0.8</v>
      </c>
      <c r="F484" s="80" t="s">
        <v>174</v>
      </c>
      <c r="G484" s="80">
        <v>1.2</v>
      </c>
      <c r="H484" s="80">
        <v>0.4</v>
      </c>
      <c r="I484" s="80">
        <v>0.2</v>
      </c>
      <c r="J484" s="80">
        <v>0.2</v>
      </c>
      <c r="K484" s="80" t="s">
        <v>174</v>
      </c>
      <c r="L484" s="35">
        <v>0.1</v>
      </c>
      <c r="M484" s="35" t="s">
        <v>174</v>
      </c>
      <c r="N484" s="35" t="s">
        <v>174</v>
      </c>
      <c r="O484" s="37">
        <v>2.5</v>
      </c>
    </row>
    <row r="485" spans="2:15" ht="15" customHeight="1" x14ac:dyDescent="0.2">
      <c r="B485" s="136"/>
      <c r="C485" s="108"/>
      <c r="D485" s="98" t="s">
        <v>29</v>
      </c>
      <c r="E485" s="34">
        <v>0.9</v>
      </c>
      <c r="F485" s="80">
        <v>0.2</v>
      </c>
      <c r="G485" s="80">
        <v>2.6</v>
      </c>
      <c r="H485" s="80">
        <v>0.2</v>
      </c>
      <c r="I485" s="80">
        <v>0.2</v>
      </c>
      <c r="J485" s="80" t="s">
        <v>174</v>
      </c>
      <c r="K485" s="80" t="s">
        <v>174</v>
      </c>
      <c r="L485" s="35">
        <v>0.5</v>
      </c>
      <c r="M485" s="35">
        <v>0.2</v>
      </c>
      <c r="N485" s="35" t="s">
        <v>174</v>
      </c>
      <c r="O485" s="37">
        <v>4.5</v>
      </c>
    </row>
    <row r="486" spans="2:15" ht="15" customHeight="1" x14ac:dyDescent="0.2">
      <c r="B486" s="136"/>
      <c r="C486" s="109"/>
      <c r="D486" s="65" t="s">
        <v>9</v>
      </c>
      <c r="E486" s="57">
        <v>10.8</v>
      </c>
      <c r="F486" s="84">
        <v>4.2</v>
      </c>
      <c r="G486" s="84">
        <v>19</v>
      </c>
      <c r="H486" s="84">
        <v>43.1</v>
      </c>
      <c r="I486" s="84">
        <v>21.2</v>
      </c>
      <c r="J486" s="84">
        <v>18.399999999999999</v>
      </c>
      <c r="K486" s="84">
        <v>3.5</v>
      </c>
      <c r="L486" s="58">
        <v>3.5</v>
      </c>
      <c r="M486" s="58">
        <v>2</v>
      </c>
      <c r="N486" s="58">
        <v>1.3</v>
      </c>
      <c r="O486" s="59">
        <v>83.8</v>
      </c>
    </row>
    <row r="487" spans="2:15" ht="15" customHeight="1" x14ac:dyDescent="0.2">
      <c r="B487" s="136"/>
      <c r="C487" s="87" t="s">
        <v>11</v>
      </c>
      <c r="D487" s="100" t="s">
        <v>12</v>
      </c>
      <c r="E487" s="47" t="s">
        <v>174</v>
      </c>
      <c r="F487" s="85" t="s">
        <v>174</v>
      </c>
      <c r="G487" s="85" t="s">
        <v>174</v>
      </c>
      <c r="H487" s="85">
        <v>1.8</v>
      </c>
      <c r="I487" s="85">
        <v>0.6</v>
      </c>
      <c r="J487" s="85">
        <v>1.2</v>
      </c>
      <c r="K487" s="85" t="s">
        <v>174</v>
      </c>
      <c r="L487" s="48">
        <v>0.2</v>
      </c>
      <c r="M487" s="48" t="s">
        <v>174</v>
      </c>
      <c r="N487" s="48" t="s">
        <v>174</v>
      </c>
      <c r="O487" s="49">
        <v>2</v>
      </c>
    </row>
    <row r="488" spans="2:15" ht="15" customHeight="1" x14ac:dyDescent="0.2">
      <c r="B488" s="136"/>
      <c r="C488" s="88"/>
      <c r="D488" s="98" t="s">
        <v>13</v>
      </c>
      <c r="E488" s="34" t="s">
        <v>174</v>
      </c>
      <c r="F488" s="80">
        <v>0.5</v>
      </c>
      <c r="G488" s="80" t="s">
        <v>174</v>
      </c>
      <c r="H488" s="80">
        <v>2.2000000000000002</v>
      </c>
      <c r="I488" s="80">
        <v>0.5</v>
      </c>
      <c r="J488" s="80">
        <v>1.7</v>
      </c>
      <c r="K488" s="80">
        <v>0.1</v>
      </c>
      <c r="L488" s="35">
        <v>0.1</v>
      </c>
      <c r="M488" s="35" t="s">
        <v>174</v>
      </c>
      <c r="N488" s="35" t="s">
        <v>174</v>
      </c>
      <c r="O488" s="37">
        <v>2.7</v>
      </c>
    </row>
    <row r="489" spans="2:15" ht="15" customHeight="1" x14ac:dyDescent="0.2">
      <c r="B489" s="136"/>
      <c r="C489" s="88"/>
      <c r="D489" s="98" t="s">
        <v>14</v>
      </c>
      <c r="E489" s="34" t="s">
        <v>174</v>
      </c>
      <c r="F489" s="80">
        <v>0.1</v>
      </c>
      <c r="G489" s="80" t="s">
        <v>174</v>
      </c>
      <c r="H489" s="80">
        <v>2.6</v>
      </c>
      <c r="I489" s="80">
        <v>0.6</v>
      </c>
      <c r="J489" s="80">
        <v>2</v>
      </c>
      <c r="K489" s="80">
        <v>0</v>
      </c>
      <c r="L489" s="35">
        <v>0.1</v>
      </c>
      <c r="M489" s="35" t="s">
        <v>174</v>
      </c>
      <c r="N489" s="35">
        <v>0</v>
      </c>
      <c r="O489" s="37">
        <v>2.9</v>
      </c>
    </row>
    <row r="490" spans="2:15" ht="15" customHeight="1" x14ac:dyDescent="0.2">
      <c r="B490" s="136"/>
      <c r="C490" s="88"/>
      <c r="D490" s="98" t="s">
        <v>15</v>
      </c>
      <c r="E490" s="34" t="s">
        <v>174</v>
      </c>
      <c r="F490" s="80">
        <v>0.7</v>
      </c>
      <c r="G490" s="80" t="s">
        <v>174</v>
      </c>
      <c r="H490" s="80">
        <v>2.7</v>
      </c>
      <c r="I490" s="80">
        <v>1</v>
      </c>
      <c r="J490" s="80">
        <v>1.3</v>
      </c>
      <c r="K490" s="80">
        <v>0.4</v>
      </c>
      <c r="L490" s="35" t="s">
        <v>174</v>
      </c>
      <c r="M490" s="35" t="s">
        <v>174</v>
      </c>
      <c r="N490" s="35" t="s">
        <v>174</v>
      </c>
      <c r="O490" s="37">
        <v>3.4</v>
      </c>
    </row>
    <row r="491" spans="2:15" ht="15" customHeight="1" x14ac:dyDescent="0.2">
      <c r="B491" s="136"/>
      <c r="C491" s="88"/>
      <c r="D491" s="98" t="s">
        <v>16</v>
      </c>
      <c r="E491" s="34" t="s">
        <v>174</v>
      </c>
      <c r="F491" s="80">
        <v>0.7</v>
      </c>
      <c r="G491" s="80">
        <v>0.1</v>
      </c>
      <c r="H491" s="80">
        <v>1.6</v>
      </c>
      <c r="I491" s="80">
        <v>0.6</v>
      </c>
      <c r="J491" s="80">
        <v>0.5</v>
      </c>
      <c r="K491" s="80">
        <v>0.4</v>
      </c>
      <c r="L491" s="35">
        <v>0.2</v>
      </c>
      <c r="M491" s="35">
        <v>0.2</v>
      </c>
      <c r="N491" s="35">
        <v>0.2</v>
      </c>
      <c r="O491" s="37">
        <v>2.9</v>
      </c>
    </row>
    <row r="492" spans="2:15" ht="15" customHeight="1" x14ac:dyDescent="0.2">
      <c r="B492" s="136"/>
      <c r="C492" s="88"/>
      <c r="D492" s="98" t="s">
        <v>17</v>
      </c>
      <c r="E492" s="34" t="s">
        <v>174</v>
      </c>
      <c r="F492" s="80">
        <v>0.4</v>
      </c>
      <c r="G492" s="80">
        <v>0.9</v>
      </c>
      <c r="H492" s="80">
        <v>2.2999999999999998</v>
      </c>
      <c r="I492" s="80">
        <v>1</v>
      </c>
      <c r="J492" s="80">
        <v>1</v>
      </c>
      <c r="K492" s="80">
        <v>0.2</v>
      </c>
      <c r="L492" s="35" t="s">
        <v>174</v>
      </c>
      <c r="M492" s="35">
        <v>0.3</v>
      </c>
      <c r="N492" s="35">
        <v>0.3</v>
      </c>
      <c r="O492" s="37">
        <v>4.2</v>
      </c>
    </row>
    <row r="493" spans="2:15" ht="15" customHeight="1" x14ac:dyDescent="0.2">
      <c r="B493" s="136"/>
      <c r="C493" s="88"/>
      <c r="D493" s="98" t="s">
        <v>18</v>
      </c>
      <c r="E493" s="34">
        <v>0.3</v>
      </c>
      <c r="F493" s="80">
        <v>0.4</v>
      </c>
      <c r="G493" s="80">
        <v>0.4</v>
      </c>
      <c r="H493" s="80">
        <v>2.2999999999999998</v>
      </c>
      <c r="I493" s="80">
        <v>1.8</v>
      </c>
      <c r="J493" s="80">
        <v>0.1</v>
      </c>
      <c r="K493" s="80">
        <v>0.4</v>
      </c>
      <c r="L493" s="35">
        <v>0.1</v>
      </c>
      <c r="M493" s="35">
        <v>0.2</v>
      </c>
      <c r="N493" s="35" t="s">
        <v>174</v>
      </c>
      <c r="O493" s="37">
        <v>3.7</v>
      </c>
    </row>
    <row r="494" spans="2:15" ht="15" customHeight="1" x14ac:dyDescent="0.2">
      <c r="B494" s="136"/>
      <c r="C494" s="88"/>
      <c r="D494" s="98" t="s">
        <v>19</v>
      </c>
      <c r="E494" s="34">
        <v>0.5</v>
      </c>
      <c r="F494" s="80">
        <v>0.2</v>
      </c>
      <c r="G494" s="80">
        <v>0.6</v>
      </c>
      <c r="H494" s="80">
        <v>2</v>
      </c>
      <c r="I494" s="80">
        <v>0.7</v>
      </c>
      <c r="J494" s="80">
        <v>1.2</v>
      </c>
      <c r="K494" s="80">
        <v>0.1</v>
      </c>
      <c r="L494" s="35">
        <v>0.1</v>
      </c>
      <c r="M494" s="35" t="s">
        <v>174</v>
      </c>
      <c r="N494" s="35">
        <v>0</v>
      </c>
      <c r="O494" s="37">
        <v>3.5</v>
      </c>
    </row>
    <row r="495" spans="2:15" ht="15" customHeight="1" x14ac:dyDescent="0.2">
      <c r="B495" s="136"/>
      <c r="C495" s="88"/>
      <c r="D495" s="98" t="s">
        <v>20</v>
      </c>
      <c r="E495" s="34">
        <v>1.3</v>
      </c>
      <c r="F495" s="80">
        <v>0.5</v>
      </c>
      <c r="G495" s="80">
        <v>0.4</v>
      </c>
      <c r="H495" s="80">
        <v>4.5</v>
      </c>
      <c r="I495" s="80">
        <v>1.5</v>
      </c>
      <c r="J495" s="80">
        <v>2.9</v>
      </c>
      <c r="K495" s="80">
        <v>0.1</v>
      </c>
      <c r="L495" s="35">
        <v>0.4</v>
      </c>
      <c r="M495" s="35">
        <v>0.1</v>
      </c>
      <c r="N495" s="35">
        <v>0</v>
      </c>
      <c r="O495" s="37">
        <v>7.2</v>
      </c>
    </row>
    <row r="496" spans="2:15" ht="15" customHeight="1" x14ac:dyDescent="0.2">
      <c r="B496" s="136"/>
      <c r="C496" s="88"/>
      <c r="D496" s="98" t="s">
        <v>21</v>
      </c>
      <c r="E496" s="34">
        <v>0.5</v>
      </c>
      <c r="F496" s="80">
        <v>0.7</v>
      </c>
      <c r="G496" s="80">
        <v>0.5</v>
      </c>
      <c r="H496" s="80">
        <v>3.1</v>
      </c>
      <c r="I496" s="80">
        <v>1.1000000000000001</v>
      </c>
      <c r="J496" s="80">
        <v>1.9</v>
      </c>
      <c r="K496" s="80">
        <v>0</v>
      </c>
      <c r="L496" s="35" t="s">
        <v>174</v>
      </c>
      <c r="M496" s="35">
        <v>0.3</v>
      </c>
      <c r="N496" s="35">
        <v>0.3</v>
      </c>
      <c r="O496" s="37">
        <v>5.3</v>
      </c>
    </row>
    <row r="497" spans="2:15" ht="15" customHeight="1" x14ac:dyDescent="0.2">
      <c r="B497" s="136"/>
      <c r="C497" s="88"/>
      <c r="D497" s="98" t="s">
        <v>22</v>
      </c>
      <c r="E497" s="34">
        <v>0.7</v>
      </c>
      <c r="F497" s="80">
        <v>1</v>
      </c>
      <c r="G497" s="80">
        <v>1.7</v>
      </c>
      <c r="H497" s="80">
        <v>4.4000000000000004</v>
      </c>
      <c r="I497" s="80">
        <v>2.2000000000000002</v>
      </c>
      <c r="J497" s="80">
        <v>1.8</v>
      </c>
      <c r="K497" s="80">
        <v>0.3</v>
      </c>
      <c r="L497" s="35">
        <v>0.1</v>
      </c>
      <c r="M497" s="35">
        <v>0.2</v>
      </c>
      <c r="N497" s="35">
        <v>0.2</v>
      </c>
      <c r="O497" s="37">
        <v>8.1</v>
      </c>
    </row>
    <row r="498" spans="2:15" ht="15" customHeight="1" x14ac:dyDescent="0.2">
      <c r="B498" s="136"/>
      <c r="C498" s="88"/>
      <c r="D498" s="98" t="s">
        <v>23</v>
      </c>
      <c r="E498" s="34">
        <v>0.5</v>
      </c>
      <c r="F498" s="80">
        <v>1.2</v>
      </c>
      <c r="G498" s="80">
        <v>2.2000000000000002</v>
      </c>
      <c r="H498" s="80">
        <v>2.1</v>
      </c>
      <c r="I498" s="80">
        <v>1.6</v>
      </c>
      <c r="J498" s="80">
        <v>0.3</v>
      </c>
      <c r="K498" s="80">
        <v>0.2</v>
      </c>
      <c r="L498" s="35">
        <v>0.3</v>
      </c>
      <c r="M498" s="35">
        <v>0.1</v>
      </c>
      <c r="N498" s="35" t="s">
        <v>174</v>
      </c>
      <c r="O498" s="37">
        <v>6.4</v>
      </c>
    </row>
    <row r="499" spans="2:15" ht="15" customHeight="1" x14ac:dyDescent="0.2">
      <c r="B499" s="136"/>
      <c r="C499" s="88"/>
      <c r="D499" s="98" t="s">
        <v>24</v>
      </c>
      <c r="E499" s="34">
        <v>1.4</v>
      </c>
      <c r="F499" s="80">
        <v>0.2</v>
      </c>
      <c r="G499" s="80">
        <v>2.6</v>
      </c>
      <c r="H499" s="80">
        <v>1.9</v>
      </c>
      <c r="I499" s="80">
        <v>1.5</v>
      </c>
      <c r="J499" s="80">
        <v>0.1</v>
      </c>
      <c r="K499" s="80">
        <v>0.3</v>
      </c>
      <c r="L499" s="35">
        <v>0.1</v>
      </c>
      <c r="M499" s="35">
        <v>0.2</v>
      </c>
      <c r="N499" s="35" t="s">
        <v>174</v>
      </c>
      <c r="O499" s="37">
        <v>6.5</v>
      </c>
    </row>
    <row r="500" spans="2:15" ht="15" customHeight="1" x14ac:dyDescent="0.2">
      <c r="B500" s="136"/>
      <c r="C500" s="88"/>
      <c r="D500" s="98" t="s">
        <v>25</v>
      </c>
      <c r="E500" s="34">
        <v>0.4</v>
      </c>
      <c r="F500" s="80">
        <v>0.7</v>
      </c>
      <c r="G500" s="80">
        <v>2.6</v>
      </c>
      <c r="H500" s="80">
        <v>1.5</v>
      </c>
      <c r="I500" s="80">
        <v>1</v>
      </c>
      <c r="J500" s="80">
        <v>0.5</v>
      </c>
      <c r="K500" s="80">
        <v>0</v>
      </c>
      <c r="L500" s="35">
        <v>0.4</v>
      </c>
      <c r="M500" s="35">
        <v>0.2</v>
      </c>
      <c r="N500" s="35">
        <v>0</v>
      </c>
      <c r="O500" s="37">
        <v>6</v>
      </c>
    </row>
    <row r="501" spans="2:15" ht="15" customHeight="1" x14ac:dyDescent="0.2">
      <c r="B501" s="136"/>
      <c r="C501" s="88"/>
      <c r="D501" s="98" t="s">
        <v>26</v>
      </c>
      <c r="E501" s="34">
        <v>0.6</v>
      </c>
      <c r="F501" s="80">
        <v>0.3</v>
      </c>
      <c r="G501" s="80">
        <v>2.6</v>
      </c>
      <c r="H501" s="80">
        <v>1.8</v>
      </c>
      <c r="I501" s="80">
        <v>1.6</v>
      </c>
      <c r="J501" s="80">
        <v>0.2</v>
      </c>
      <c r="K501" s="80" t="s">
        <v>174</v>
      </c>
      <c r="L501" s="35">
        <v>0.2</v>
      </c>
      <c r="M501" s="35">
        <v>0.1</v>
      </c>
      <c r="N501" s="35" t="s">
        <v>174</v>
      </c>
      <c r="O501" s="37">
        <v>5.6</v>
      </c>
    </row>
    <row r="502" spans="2:15" ht="15" customHeight="1" x14ac:dyDescent="0.2">
      <c r="B502" s="136"/>
      <c r="C502" s="88"/>
      <c r="D502" s="98" t="s">
        <v>27</v>
      </c>
      <c r="E502" s="34">
        <v>2.2999999999999998</v>
      </c>
      <c r="F502" s="80">
        <v>0.4</v>
      </c>
      <c r="G502" s="80">
        <v>1.7</v>
      </c>
      <c r="H502" s="80" t="s">
        <v>174</v>
      </c>
      <c r="I502" s="80" t="s">
        <v>174</v>
      </c>
      <c r="J502" s="80" t="s">
        <v>174</v>
      </c>
      <c r="K502" s="80" t="s">
        <v>174</v>
      </c>
      <c r="L502" s="35">
        <v>0</v>
      </c>
      <c r="M502" s="35">
        <v>0.2</v>
      </c>
      <c r="N502" s="35">
        <v>0</v>
      </c>
      <c r="O502" s="37">
        <v>4.5999999999999996</v>
      </c>
    </row>
    <row r="503" spans="2:15" ht="15" customHeight="1" x14ac:dyDescent="0.2">
      <c r="B503" s="136"/>
      <c r="C503" s="88"/>
      <c r="D503" s="98" t="s">
        <v>28</v>
      </c>
      <c r="E503" s="34">
        <v>2.5</v>
      </c>
      <c r="F503" s="80">
        <v>0.5</v>
      </c>
      <c r="G503" s="80">
        <v>1.3</v>
      </c>
      <c r="H503" s="80">
        <v>0.3</v>
      </c>
      <c r="I503" s="80">
        <v>0.3</v>
      </c>
      <c r="J503" s="80" t="s">
        <v>174</v>
      </c>
      <c r="K503" s="80" t="s">
        <v>174</v>
      </c>
      <c r="L503" s="35" t="s">
        <v>174</v>
      </c>
      <c r="M503" s="35">
        <v>0.2</v>
      </c>
      <c r="N503" s="35" t="s">
        <v>174</v>
      </c>
      <c r="O503" s="37">
        <v>4.8</v>
      </c>
    </row>
    <row r="504" spans="2:15" ht="15" customHeight="1" x14ac:dyDescent="0.2">
      <c r="B504" s="136"/>
      <c r="C504" s="88"/>
      <c r="D504" s="98" t="s">
        <v>29</v>
      </c>
      <c r="E504" s="34">
        <v>1.7</v>
      </c>
      <c r="F504" s="80">
        <v>0.6</v>
      </c>
      <c r="G504" s="80">
        <v>1.4</v>
      </c>
      <c r="H504" s="80" t="s">
        <v>174</v>
      </c>
      <c r="I504" s="80" t="s">
        <v>174</v>
      </c>
      <c r="J504" s="80" t="s">
        <v>174</v>
      </c>
      <c r="K504" s="80" t="s">
        <v>174</v>
      </c>
      <c r="L504" s="35">
        <v>0.1</v>
      </c>
      <c r="M504" s="35">
        <v>0.3</v>
      </c>
      <c r="N504" s="35" t="s">
        <v>174</v>
      </c>
      <c r="O504" s="37">
        <v>4.0999999999999996</v>
      </c>
    </row>
    <row r="505" spans="2:15" ht="15" customHeight="1" x14ac:dyDescent="0.2">
      <c r="B505" s="136"/>
      <c r="C505" s="89"/>
      <c r="D505" s="65" t="s">
        <v>9</v>
      </c>
      <c r="E505" s="57">
        <v>12.7</v>
      </c>
      <c r="F505" s="84">
        <v>9.1</v>
      </c>
      <c r="G505" s="84">
        <v>19</v>
      </c>
      <c r="H505" s="84">
        <v>37.1</v>
      </c>
      <c r="I505" s="84">
        <v>17.600000000000001</v>
      </c>
      <c r="J505" s="84">
        <v>16.7</v>
      </c>
      <c r="K505" s="84">
        <v>2.8</v>
      </c>
      <c r="L505" s="58">
        <v>2.4</v>
      </c>
      <c r="M505" s="58">
        <v>2.6</v>
      </c>
      <c r="N505" s="58">
        <v>1.1000000000000001</v>
      </c>
      <c r="O505" s="59">
        <v>83.9</v>
      </c>
    </row>
    <row r="506" spans="2:15" ht="15" customHeight="1" x14ac:dyDescent="0.2">
      <c r="B506" s="136"/>
      <c r="C506" s="88" t="s">
        <v>9</v>
      </c>
      <c r="D506" s="101" t="s">
        <v>12</v>
      </c>
      <c r="E506" s="34" t="s">
        <v>174</v>
      </c>
      <c r="F506" s="80" t="s">
        <v>174</v>
      </c>
      <c r="G506" s="80" t="s">
        <v>174</v>
      </c>
      <c r="H506" s="80">
        <v>4.2</v>
      </c>
      <c r="I506" s="80">
        <v>1.8</v>
      </c>
      <c r="J506" s="80">
        <v>2.2000000000000002</v>
      </c>
      <c r="K506" s="80">
        <v>0.2</v>
      </c>
      <c r="L506" s="35">
        <v>0.2</v>
      </c>
      <c r="M506" s="35" t="s">
        <v>174</v>
      </c>
      <c r="N506" s="35">
        <v>0.3</v>
      </c>
      <c r="O506" s="37">
        <v>4.7</v>
      </c>
    </row>
    <row r="507" spans="2:15" ht="15" customHeight="1" x14ac:dyDescent="0.2">
      <c r="B507" s="136"/>
      <c r="C507" s="88"/>
      <c r="D507" s="98" t="s">
        <v>13</v>
      </c>
      <c r="E507" s="34" t="s">
        <v>174</v>
      </c>
      <c r="F507" s="80">
        <v>0.5</v>
      </c>
      <c r="G507" s="80" t="s">
        <v>174</v>
      </c>
      <c r="H507" s="80">
        <v>5.6</v>
      </c>
      <c r="I507" s="80">
        <v>1.9</v>
      </c>
      <c r="J507" s="80">
        <v>3.4</v>
      </c>
      <c r="K507" s="80">
        <v>0.3</v>
      </c>
      <c r="L507" s="35">
        <v>0.1</v>
      </c>
      <c r="M507" s="35" t="s">
        <v>174</v>
      </c>
      <c r="N507" s="35" t="s">
        <v>174</v>
      </c>
      <c r="O507" s="37">
        <v>6.2</v>
      </c>
    </row>
    <row r="508" spans="2:15" ht="15" customHeight="1" x14ac:dyDescent="0.2">
      <c r="B508" s="136"/>
      <c r="C508" s="88"/>
      <c r="D508" s="98" t="s">
        <v>14</v>
      </c>
      <c r="E508" s="34" t="s">
        <v>174</v>
      </c>
      <c r="F508" s="80">
        <v>0.4</v>
      </c>
      <c r="G508" s="80" t="s">
        <v>174</v>
      </c>
      <c r="H508" s="80">
        <v>5.3</v>
      </c>
      <c r="I508" s="80">
        <v>1.1000000000000001</v>
      </c>
      <c r="J508" s="80">
        <v>4.0999999999999996</v>
      </c>
      <c r="K508" s="80">
        <v>0.1</v>
      </c>
      <c r="L508" s="35">
        <v>0.1</v>
      </c>
      <c r="M508" s="35" t="s">
        <v>174</v>
      </c>
      <c r="N508" s="35">
        <v>0</v>
      </c>
      <c r="O508" s="37">
        <v>5.9</v>
      </c>
    </row>
    <row r="509" spans="2:15" ht="15" customHeight="1" x14ac:dyDescent="0.2">
      <c r="B509" s="136"/>
      <c r="C509" s="88"/>
      <c r="D509" s="98" t="s">
        <v>15</v>
      </c>
      <c r="E509" s="34" t="s">
        <v>174</v>
      </c>
      <c r="F509" s="80">
        <v>1.1000000000000001</v>
      </c>
      <c r="G509" s="80" t="s">
        <v>174</v>
      </c>
      <c r="H509" s="80">
        <v>4.5</v>
      </c>
      <c r="I509" s="80">
        <v>1.3</v>
      </c>
      <c r="J509" s="80">
        <v>2.2999999999999998</v>
      </c>
      <c r="K509" s="80">
        <v>0.9</v>
      </c>
      <c r="L509" s="35" t="s">
        <v>174</v>
      </c>
      <c r="M509" s="35" t="s">
        <v>174</v>
      </c>
      <c r="N509" s="35">
        <v>0.2</v>
      </c>
      <c r="O509" s="37">
        <v>5.8</v>
      </c>
    </row>
    <row r="510" spans="2:15" ht="15" customHeight="1" x14ac:dyDescent="0.2">
      <c r="B510" s="136"/>
      <c r="C510" s="88"/>
      <c r="D510" s="98" t="s">
        <v>16</v>
      </c>
      <c r="E510" s="34" t="s">
        <v>174</v>
      </c>
      <c r="F510" s="80">
        <v>1.4</v>
      </c>
      <c r="G510" s="80">
        <v>0.1</v>
      </c>
      <c r="H510" s="80">
        <v>4.3</v>
      </c>
      <c r="I510" s="80">
        <v>1.5</v>
      </c>
      <c r="J510" s="80">
        <v>2.1</v>
      </c>
      <c r="K510" s="80">
        <v>0.7</v>
      </c>
      <c r="L510" s="35">
        <v>0.8</v>
      </c>
      <c r="M510" s="35">
        <v>0.2</v>
      </c>
      <c r="N510" s="35">
        <v>0.2</v>
      </c>
      <c r="O510" s="37">
        <v>6.9</v>
      </c>
    </row>
    <row r="511" spans="2:15" ht="15" customHeight="1" x14ac:dyDescent="0.2">
      <c r="B511" s="136"/>
      <c r="C511" s="88"/>
      <c r="D511" s="98" t="s">
        <v>17</v>
      </c>
      <c r="E511" s="34" t="s">
        <v>174</v>
      </c>
      <c r="F511" s="80">
        <v>0.8</v>
      </c>
      <c r="G511" s="80">
        <v>1</v>
      </c>
      <c r="H511" s="80">
        <v>4.8</v>
      </c>
      <c r="I511" s="80">
        <v>2.5</v>
      </c>
      <c r="J511" s="80">
        <v>1.7</v>
      </c>
      <c r="K511" s="80">
        <v>0.7</v>
      </c>
      <c r="L511" s="35">
        <v>0.2</v>
      </c>
      <c r="M511" s="35">
        <v>0.5</v>
      </c>
      <c r="N511" s="35">
        <v>0.3</v>
      </c>
      <c r="O511" s="37">
        <v>7.5</v>
      </c>
    </row>
    <row r="512" spans="2:15" ht="15" customHeight="1" x14ac:dyDescent="0.2">
      <c r="B512" s="136"/>
      <c r="C512" s="88"/>
      <c r="D512" s="98" t="s">
        <v>18</v>
      </c>
      <c r="E512" s="34">
        <v>0.7</v>
      </c>
      <c r="F512" s="80">
        <v>0.7</v>
      </c>
      <c r="G512" s="80">
        <v>1.5</v>
      </c>
      <c r="H512" s="80">
        <v>4.3</v>
      </c>
      <c r="I512" s="80">
        <v>3.1</v>
      </c>
      <c r="J512" s="80">
        <v>0.8</v>
      </c>
      <c r="K512" s="80">
        <v>0.4</v>
      </c>
      <c r="L512" s="35">
        <v>0.1</v>
      </c>
      <c r="M512" s="35">
        <v>0.4</v>
      </c>
      <c r="N512" s="35">
        <v>0.2</v>
      </c>
      <c r="O512" s="37">
        <v>7.9</v>
      </c>
    </row>
    <row r="513" spans="2:15" ht="15" customHeight="1" x14ac:dyDescent="0.2">
      <c r="B513" s="136"/>
      <c r="C513" s="88"/>
      <c r="D513" s="98" t="s">
        <v>19</v>
      </c>
      <c r="E513" s="34">
        <v>1</v>
      </c>
      <c r="F513" s="80">
        <v>0.2</v>
      </c>
      <c r="G513" s="80">
        <v>1</v>
      </c>
      <c r="H513" s="80">
        <v>6.9</v>
      </c>
      <c r="I513" s="80">
        <v>3.5</v>
      </c>
      <c r="J513" s="80">
        <v>2.9</v>
      </c>
      <c r="K513" s="80">
        <v>0.6</v>
      </c>
      <c r="L513" s="35">
        <v>0.3</v>
      </c>
      <c r="M513" s="35" t="s">
        <v>174</v>
      </c>
      <c r="N513" s="35">
        <v>0</v>
      </c>
      <c r="O513" s="37">
        <v>9.4</v>
      </c>
    </row>
    <row r="514" spans="2:15" ht="15" customHeight="1" x14ac:dyDescent="0.2">
      <c r="B514" s="136"/>
      <c r="C514" s="88"/>
      <c r="D514" s="98" t="s">
        <v>20</v>
      </c>
      <c r="E514" s="34">
        <v>1.6</v>
      </c>
      <c r="F514" s="80">
        <v>0.8</v>
      </c>
      <c r="G514" s="80">
        <v>0.7</v>
      </c>
      <c r="H514" s="80">
        <v>8.5</v>
      </c>
      <c r="I514" s="80">
        <v>3.1</v>
      </c>
      <c r="J514" s="80">
        <v>5.0999999999999996</v>
      </c>
      <c r="K514" s="80">
        <v>0.3</v>
      </c>
      <c r="L514" s="35">
        <v>0.4</v>
      </c>
      <c r="M514" s="35">
        <v>0.3</v>
      </c>
      <c r="N514" s="35">
        <v>0.1</v>
      </c>
      <c r="O514" s="37">
        <v>12.3</v>
      </c>
    </row>
    <row r="515" spans="2:15" ht="15" customHeight="1" x14ac:dyDescent="0.2">
      <c r="B515" s="136"/>
      <c r="C515" s="88"/>
      <c r="D515" s="98" t="s">
        <v>21</v>
      </c>
      <c r="E515" s="34">
        <v>1.5</v>
      </c>
      <c r="F515" s="80">
        <v>1</v>
      </c>
      <c r="G515" s="80">
        <v>1.2</v>
      </c>
      <c r="H515" s="80">
        <v>6.5</v>
      </c>
      <c r="I515" s="80">
        <v>2.2999999999999998</v>
      </c>
      <c r="J515" s="80">
        <v>4</v>
      </c>
      <c r="K515" s="80">
        <v>0.1</v>
      </c>
      <c r="L515" s="35">
        <v>0.5</v>
      </c>
      <c r="M515" s="35">
        <v>0.5</v>
      </c>
      <c r="N515" s="35">
        <v>0.3</v>
      </c>
      <c r="O515" s="37">
        <v>11.5</v>
      </c>
    </row>
    <row r="516" spans="2:15" ht="15" customHeight="1" x14ac:dyDescent="0.2">
      <c r="B516" s="136"/>
      <c r="C516" s="88"/>
      <c r="D516" s="98" t="s">
        <v>22</v>
      </c>
      <c r="E516" s="34">
        <v>1.1000000000000001</v>
      </c>
      <c r="F516" s="80">
        <v>1.7</v>
      </c>
      <c r="G516" s="80">
        <v>2.5</v>
      </c>
      <c r="H516" s="80">
        <v>6.8</v>
      </c>
      <c r="I516" s="80">
        <v>3.3</v>
      </c>
      <c r="J516" s="80">
        <v>2.9</v>
      </c>
      <c r="K516" s="80">
        <v>0.6</v>
      </c>
      <c r="L516" s="35">
        <v>0.5</v>
      </c>
      <c r="M516" s="35">
        <v>0.4</v>
      </c>
      <c r="N516" s="35">
        <v>0.2</v>
      </c>
      <c r="O516" s="37">
        <v>13.2</v>
      </c>
    </row>
    <row r="517" spans="2:15" ht="15" customHeight="1" x14ac:dyDescent="0.2">
      <c r="B517" s="136"/>
      <c r="C517" s="88"/>
      <c r="D517" s="98" t="s">
        <v>23</v>
      </c>
      <c r="E517" s="34">
        <v>1.8</v>
      </c>
      <c r="F517" s="80">
        <v>1.5</v>
      </c>
      <c r="G517" s="80">
        <v>3.6</v>
      </c>
      <c r="H517" s="80">
        <v>6</v>
      </c>
      <c r="I517" s="80">
        <v>4</v>
      </c>
      <c r="J517" s="80">
        <v>1.6</v>
      </c>
      <c r="K517" s="80">
        <v>0.4</v>
      </c>
      <c r="L517" s="35">
        <v>0.4</v>
      </c>
      <c r="M517" s="35">
        <v>0.3</v>
      </c>
      <c r="N517" s="35">
        <v>0.3</v>
      </c>
      <c r="O517" s="37">
        <v>13.8</v>
      </c>
    </row>
    <row r="518" spans="2:15" ht="15" customHeight="1" x14ac:dyDescent="0.2">
      <c r="B518" s="136"/>
      <c r="C518" s="88"/>
      <c r="D518" s="98" t="s">
        <v>24</v>
      </c>
      <c r="E518" s="34">
        <v>2.9</v>
      </c>
      <c r="F518" s="80">
        <v>0.7</v>
      </c>
      <c r="G518" s="80">
        <v>6</v>
      </c>
      <c r="H518" s="80">
        <v>5</v>
      </c>
      <c r="I518" s="80">
        <v>3.4</v>
      </c>
      <c r="J518" s="80">
        <v>0.8</v>
      </c>
      <c r="K518" s="80">
        <v>0.8</v>
      </c>
      <c r="L518" s="35">
        <v>0.4</v>
      </c>
      <c r="M518" s="35">
        <v>0.5</v>
      </c>
      <c r="N518" s="35">
        <v>0.2</v>
      </c>
      <c r="O518" s="37">
        <v>15.6</v>
      </c>
    </row>
    <row r="519" spans="2:15" ht="15" customHeight="1" x14ac:dyDescent="0.2">
      <c r="B519" s="136"/>
      <c r="C519" s="88"/>
      <c r="D519" s="98" t="s">
        <v>25</v>
      </c>
      <c r="E519" s="34">
        <v>1.5</v>
      </c>
      <c r="F519" s="80">
        <v>0.7</v>
      </c>
      <c r="G519" s="80">
        <v>4.4000000000000004</v>
      </c>
      <c r="H519" s="80">
        <v>3.2</v>
      </c>
      <c r="I519" s="80">
        <v>2.6</v>
      </c>
      <c r="J519" s="80">
        <v>0.5</v>
      </c>
      <c r="K519" s="80">
        <v>0.1</v>
      </c>
      <c r="L519" s="35">
        <v>0.5</v>
      </c>
      <c r="M519" s="35">
        <v>0.3</v>
      </c>
      <c r="N519" s="35">
        <v>0</v>
      </c>
      <c r="O519" s="37">
        <v>10.7</v>
      </c>
    </row>
    <row r="520" spans="2:15" ht="15" customHeight="1" x14ac:dyDescent="0.2">
      <c r="B520" s="136"/>
      <c r="C520" s="88"/>
      <c r="D520" s="98" t="s">
        <v>26</v>
      </c>
      <c r="E520" s="34">
        <v>2.9</v>
      </c>
      <c r="F520" s="80">
        <v>0.3</v>
      </c>
      <c r="G520" s="80">
        <v>5.0999999999999996</v>
      </c>
      <c r="H520" s="80">
        <v>3.1</v>
      </c>
      <c r="I520" s="80">
        <v>2.4</v>
      </c>
      <c r="J520" s="80">
        <v>0.6</v>
      </c>
      <c r="K520" s="80">
        <v>0</v>
      </c>
      <c r="L520" s="35">
        <v>0.4</v>
      </c>
      <c r="M520" s="35">
        <v>0.3</v>
      </c>
      <c r="N520" s="35" t="s">
        <v>174</v>
      </c>
      <c r="O520" s="37">
        <v>12.1</v>
      </c>
    </row>
    <row r="521" spans="2:15" ht="15" customHeight="1" x14ac:dyDescent="0.2">
      <c r="B521" s="136"/>
      <c r="C521" s="88"/>
      <c r="D521" s="98" t="s">
        <v>27</v>
      </c>
      <c r="E521" s="34">
        <v>2.8</v>
      </c>
      <c r="F521" s="80">
        <v>0.4</v>
      </c>
      <c r="G521" s="80">
        <v>4.3</v>
      </c>
      <c r="H521" s="80">
        <v>0.4</v>
      </c>
      <c r="I521" s="80">
        <v>0.4</v>
      </c>
      <c r="J521" s="80" t="s">
        <v>174</v>
      </c>
      <c r="K521" s="80" t="s">
        <v>174</v>
      </c>
      <c r="L521" s="35">
        <v>0.2</v>
      </c>
      <c r="M521" s="35">
        <v>0.2</v>
      </c>
      <c r="N521" s="35">
        <v>0.1</v>
      </c>
      <c r="O521" s="37">
        <v>8.3000000000000007</v>
      </c>
    </row>
    <row r="522" spans="2:15" ht="15" customHeight="1" x14ac:dyDescent="0.2">
      <c r="B522" s="136"/>
      <c r="C522" s="88"/>
      <c r="D522" s="98" t="s">
        <v>28</v>
      </c>
      <c r="E522" s="34">
        <v>3.3</v>
      </c>
      <c r="F522" s="80">
        <v>0.5</v>
      </c>
      <c r="G522" s="80">
        <v>2.4</v>
      </c>
      <c r="H522" s="80">
        <v>0.7</v>
      </c>
      <c r="I522" s="80">
        <v>0.5</v>
      </c>
      <c r="J522" s="80">
        <v>0.2</v>
      </c>
      <c r="K522" s="80" t="s">
        <v>174</v>
      </c>
      <c r="L522" s="35">
        <v>0.1</v>
      </c>
      <c r="M522" s="35">
        <v>0.2</v>
      </c>
      <c r="N522" s="35" t="s">
        <v>174</v>
      </c>
      <c r="O522" s="37">
        <v>7.3</v>
      </c>
    </row>
    <row r="523" spans="2:15" ht="15" customHeight="1" x14ac:dyDescent="0.2">
      <c r="B523" s="136"/>
      <c r="C523" s="88"/>
      <c r="D523" s="98" t="s">
        <v>29</v>
      </c>
      <c r="E523" s="34">
        <v>2.6</v>
      </c>
      <c r="F523" s="80">
        <v>0.8</v>
      </c>
      <c r="G523" s="80">
        <v>4</v>
      </c>
      <c r="H523" s="80">
        <v>0.2</v>
      </c>
      <c r="I523" s="80">
        <v>0.2</v>
      </c>
      <c r="J523" s="80" t="s">
        <v>174</v>
      </c>
      <c r="K523" s="80" t="s">
        <v>174</v>
      </c>
      <c r="L523" s="35">
        <v>0.6</v>
      </c>
      <c r="M523" s="35">
        <v>0.5</v>
      </c>
      <c r="N523" s="35" t="s">
        <v>174</v>
      </c>
      <c r="O523" s="37">
        <v>8.6</v>
      </c>
    </row>
    <row r="524" spans="2:15" ht="15" customHeight="1" x14ac:dyDescent="0.2">
      <c r="B524" s="138"/>
      <c r="C524" s="90"/>
      <c r="D524" s="102" t="s">
        <v>9</v>
      </c>
      <c r="E524" s="103">
        <v>23.5</v>
      </c>
      <c r="F524" s="104">
        <v>13.3</v>
      </c>
      <c r="G524" s="104">
        <v>38</v>
      </c>
      <c r="H524" s="104">
        <v>80.2</v>
      </c>
      <c r="I524" s="104">
        <v>38.799999999999997</v>
      </c>
      <c r="J524" s="104">
        <v>35.1</v>
      </c>
      <c r="K524" s="104">
        <v>6.3</v>
      </c>
      <c r="L524" s="105">
        <v>5.9</v>
      </c>
      <c r="M524" s="105">
        <v>4.5999999999999996</v>
      </c>
      <c r="N524" s="105">
        <v>2.4</v>
      </c>
      <c r="O524" s="106">
        <v>167.8</v>
      </c>
    </row>
    <row r="525" spans="2:15" ht="15" customHeight="1" x14ac:dyDescent="0.2">
      <c r="B525" s="136" t="s">
        <v>1</v>
      </c>
      <c r="C525" s="108" t="s">
        <v>10</v>
      </c>
      <c r="D525" s="101" t="s">
        <v>12</v>
      </c>
      <c r="E525" s="34" t="s">
        <v>174</v>
      </c>
      <c r="F525" s="80">
        <v>2.5</v>
      </c>
      <c r="G525" s="80" t="s">
        <v>174</v>
      </c>
      <c r="H525" s="80">
        <v>34.700000000000003</v>
      </c>
      <c r="I525" s="80">
        <v>13.3</v>
      </c>
      <c r="J525" s="80">
        <v>17.399999999999999</v>
      </c>
      <c r="K525" s="80">
        <v>4</v>
      </c>
      <c r="L525" s="35">
        <v>1.6</v>
      </c>
      <c r="M525" s="35">
        <v>0.2</v>
      </c>
      <c r="N525" s="35">
        <v>2.7</v>
      </c>
      <c r="O525" s="37">
        <v>41.7</v>
      </c>
    </row>
    <row r="526" spans="2:15" ht="15" customHeight="1" x14ac:dyDescent="0.2">
      <c r="B526" s="136"/>
      <c r="C526" s="108"/>
      <c r="D526" s="98" t="s">
        <v>13</v>
      </c>
      <c r="E526" s="34" t="s">
        <v>174</v>
      </c>
      <c r="F526" s="80">
        <v>4.5</v>
      </c>
      <c r="G526" s="80" t="s">
        <v>174</v>
      </c>
      <c r="H526" s="80">
        <v>42.8</v>
      </c>
      <c r="I526" s="80">
        <v>9.6999999999999993</v>
      </c>
      <c r="J526" s="80">
        <v>25</v>
      </c>
      <c r="K526" s="80">
        <v>8.1</v>
      </c>
      <c r="L526" s="35">
        <v>1.9</v>
      </c>
      <c r="M526" s="35" t="s">
        <v>174</v>
      </c>
      <c r="N526" s="35">
        <v>1.1000000000000001</v>
      </c>
      <c r="O526" s="37">
        <v>50.4</v>
      </c>
    </row>
    <row r="527" spans="2:15" ht="15" customHeight="1" x14ac:dyDescent="0.2">
      <c r="B527" s="136"/>
      <c r="C527" s="108"/>
      <c r="D527" s="98" t="s">
        <v>14</v>
      </c>
      <c r="E527" s="34" t="s">
        <v>174</v>
      </c>
      <c r="F527" s="80">
        <v>6.2</v>
      </c>
      <c r="G527" s="80" t="s">
        <v>174</v>
      </c>
      <c r="H527" s="80">
        <v>44</v>
      </c>
      <c r="I527" s="80">
        <v>8.1</v>
      </c>
      <c r="J527" s="80">
        <v>26</v>
      </c>
      <c r="K527" s="80">
        <v>9.9</v>
      </c>
      <c r="L527" s="35">
        <v>2.2000000000000002</v>
      </c>
      <c r="M527" s="35">
        <v>0</v>
      </c>
      <c r="N527" s="35">
        <v>1.7</v>
      </c>
      <c r="O527" s="37">
        <v>54.2</v>
      </c>
    </row>
    <row r="528" spans="2:15" ht="15" customHeight="1" x14ac:dyDescent="0.2">
      <c r="B528" s="136"/>
      <c r="C528" s="108"/>
      <c r="D528" s="98" t="s">
        <v>15</v>
      </c>
      <c r="E528" s="34">
        <v>0.1</v>
      </c>
      <c r="F528" s="80">
        <v>9.3000000000000007</v>
      </c>
      <c r="G528" s="80" t="s">
        <v>174</v>
      </c>
      <c r="H528" s="80">
        <v>41.1</v>
      </c>
      <c r="I528" s="80">
        <v>8.6999999999999993</v>
      </c>
      <c r="J528" s="80">
        <v>26.2</v>
      </c>
      <c r="K528" s="80">
        <v>6.2</v>
      </c>
      <c r="L528" s="35">
        <v>1.8</v>
      </c>
      <c r="M528" s="35">
        <v>0.2</v>
      </c>
      <c r="N528" s="35">
        <v>0.9</v>
      </c>
      <c r="O528" s="37">
        <v>53.3</v>
      </c>
    </row>
    <row r="529" spans="2:15" ht="15" customHeight="1" x14ac:dyDescent="0.2">
      <c r="B529" s="136"/>
      <c r="C529" s="108"/>
      <c r="D529" s="98" t="s">
        <v>16</v>
      </c>
      <c r="E529" s="34">
        <v>1.4</v>
      </c>
      <c r="F529" s="80">
        <v>8.6999999999999993</v>
      </c>
      <c r="G529" s="80">
        <v>0.6</v>
      </c>
      <c r="H529" s="80">
        <v>33.200000000000003</v>
      </c>
      <c r="I529" s="80">
        <v>11.6</v>
      </c>
      <c r="J529" s="80">
        <v>18.3</v>
      </c>
      <c r="K529" s="80">
        <v>3.4</v>
      </c>
      <c r="L529" s="35">
        <v>4</v>
      </c>
      <c r="M529" s="35">
        <v>2.7</v>
      </c>
      <c r="N529" s="35">
        <v>1.5</v>
      </c>
      <c r="O529" s="37">
        <v>52</v>
      </c>
    </row>
    <row r="530" spans="2:15" ht="15" customHeight="1" x14ac:dyDescent="0.2">
      <c r="B530" s="136"/>
      <c r="C530" s="108"/>
      <c r="D530" s="98" t="s">
        <v>17</v>
      </c>
      <c r="E530" s="34">
        <v>6.8</v>
      </c>
      <c r="F530" s="80">
        <v>7.3</v>
      </c>
      <c r="G530" s="80">
        <v>4</v>
      </c>
      <c r="H530" s="80">
        <v>29.7</v>
      </c>
      <c r="I530" s="80">
        <v>13.2</v>
      </c>
      <c r="J530" s="80">
        <v>12.3</v>
      </c>
      <c r="K530" s="80">
        <v>4.3</v>
      </c>
      <c r="L530" s="35">
        <v>4.3</v>
      </c>
      <c r="M530" s="35">
        <v>1.3</v>
      </c>
      <c r="N530" s="35">
        <v>1.5</v>
      </c>
      <c r="O530" s="37">
        <v>55</v>
      </c>
    </row>
    <row r="531" spans="2:15" ht="15" customHeight="1" x14ac:dyDescent="0.2">
      <c r="B531" s="136"/>
      <c r="C531" s="108"/>
      <c r="D531" s="98" t="s">
        <v>18</v>
      </c>
      <c r="E531" s="34">
        <v>7.1</v>
      </c>
      <c r="F531" s="80">
        <v>6.9</v>
      </c>
      <c r="G531" s="80">
        <v>11.6</v>
      </c>
      <c r="H531" s="80">
        <v>27.4</v>
      </c>
      <c r="I531" s="80">
        <v>15.2</v>
      </c>
      <c r="J531" s="80">
        <v>9.9</v>
      </c>
      <c r="K531" s="80">
        <v>2.2999999999999998</v>
      </c>
      <c r="L531" s="35">
        <v>3</v>
      </c>
      <c r="M531" s="35">
        <v>2.8</v>
      </c>
      <c r="N531" s="35">
        <v>1.7</v>
      </c>
      <c r="O531" s="37">
        <v>60.5</v>
      </c>
    </row>
    <row r="532" spans="2:15" ht="15" customHeight="1" x14ac:dyDescent="0.2">
      <c r="B532" s="136"/>
      <c r="C532" s="108"/>
      <c r="D532" s="98" t="s">
        <v>19</v>
      </c>
      <c r="E532" s="34">
        <v>9.3000000000000007</v>
      </c>
      <c r="F532" s="80">
        <v>6.3</v>
      </c>
      <c r="G532" s="80">
        <v>8.6999999999999993</v>
      </c>
      <c r="H532" s="80">
        <v>43.1</v>
      </c>
      <c r="I532" s="80">
        <v>20.8</v>
      </c>
      <c r="J532" s="80">
        <v>18.3</v>
      </c>
      <c r="K532" s="80">
        <v>4</v>
      </c>
      <c r="L532" s="35">
        <v>2.2999999999999998</v>
      </c>
      <c r="M532" s="35">
        <v>2.7</v>
      </c>
      <c r="N532" s="35">
        <v>1.7</v>
      </c>
      <c r="O532" s="37">
        <v>74.099999999999994</v>
      </c>
    </row>
    <row r="533" spans="2:15" ht="15" customHeight="1" x14ac:dyDescent="0.2">
      <c r="B533" s="136"/>
      <c r="C533" s="108"/>
      <c r="D533" s="98" t="s">
        <v>20</v>
      </c>
      <c r="E533" s="34">
        <v>15.5</v>
      </c>
      <c r="F533" s="80">
        <v>6.1</v>
      </c>
      <c r="G533" s="80">
        <v>8.6</v>
      </c>
      <c r="H533" s="80">
        <v>53</v>
      </c>
      <c r="I533" s="80">
        <v>23.3</v>
      </c>
      <c r="J533" s="80">
        <v>26.4</v>
      </c>
      <c r="K533" s="80">
        <v>3.3</v>
      </c>
      <c r="L533" s="35">
        <v>3</v>
      </c>
      <c r="M533" s="35">
        <v>2.2000000000000002</v>
      </c>
      <c r="N533" s="35">
        <v>1.7</v>
      </c>
      <c r="O533" s="37">
        <v>90</v>
      </c>
    </row>
    <row r="534" spans="2:15" ht="15" customHeight="1" x14ac:dyDescent="0.2">
      <c r="B534" s="136"/>
      <c r="C534" s="108"/>
      <c r="D534" s="98" t="s">
        <v>21</v>
      </c>
      <c r="E534" s="34">
        <v>13.9</v>
      </c>
      <c r="F534" s="80">
        <v>5.6</v>
      </c>
      <c r="G534" s="80">
        <v>9.4</v>
      </c>
      <c r="H534" s="80">
        <v>57.3</v>
      </c>
      <c r="I534" s="80">
        <v>23.3</v>
      </c>
      <c r="J534" s="80">
        <v>28.4</v>
      </c>
      <c r="K534" s="80">
        <v>5.6</v>
      </c>
      <c r="L534" s="35">
        <v>1.9</v>
      </c>
      <c r="M534" s="35">
        <v>2.7</v>
      </c>
      <c r="N534" s="35">
        <v>2.2999999999999998</v>
      </c>
      <c r="O534" s="37">
        <v>93</v>
      </c>
    </row>
    <row r="535" spans="2:15" ht="15" customHeight="1" x14ac:dyDescent="0.2">
      <c r="B535" s="136"/>
      <c r="C535" s="108"/>
      <c r="D535" s="98" t="s">
        <v>22</v>
      </c>
      <c r="E535" s="34">
        <v>13.8</v>
      </c>
      <c r="F535" s="80">
        <v>9.1</v>
      </c>
      <c r="G535" s="80">
        <v>11.7</v>
      </c>
      <c r="H535" s="80">
        <v>54.5</v>
      </c>
      <c r="I535" s="80">
        <v>22.2</v>
      </c>
      <c r="J535" s="80">
        <v>28.9</v>
      </c>
      <c r="K535" s="80">
        <v>3.4</v>
      </c>
      <c r="L535" s="35">
        <v>3.1</v>
      </c>
      <c r="M535" s="35">
        <v>2.7</v>
      </c>
      <c r="N535" s="35">
        <v>0.5</v>
      </c>
      <c r="O535" s="37">
        <v>95.4</v>
      </c>
    </row>
    <row r="536" spans="2:15" ht="15" customHeight="1" x14ac:dyDescent="0.2">
      <c r="B536" s="136"/>
      <c r="C536" s="108"/>
      <c r="D536" s="98" t="s">
        <v>23</v>
      </c>
      <c r="E536" s="34">
        <v>15.2</v>
      </c>
      <c r="F536" s="80">
        <v>8</v>
      </c>
      <c r="G536" s="80">
        <v>17.8</v>
      </c>
      <c r="H536" s="80">
        <v>45.6</v>
      </c>
      <c r="I536" s="80">
        <v>24.7</v>
      </c>
      <c r="J536" s="80">
        <v>17.8</v>
      </c>
      <c r="K536" s="80">
        <v>3.2</v>
      </c>
      <c r="L536" s="35">
        <v>5</v>
      </c>
      <c r="M536" s="35">
        <v>2.9</v>
      </c>
      <c r="N536" s="35">
        <v>1</v>
      </c>
      <c r="O536" s="37">
        <v>95.4</v>
      </c>
    </row>
    <row r="537" spans="2:15" ht="15" customHeight="1" x14ac:dyDescent="0.2">
      <c r="B537" s="136"/>
      <c r="C537" s="108"/>
      <c r="D537" s="98" t="s">
        <v>24</v>
      </c>
      <c r="E537" s="34">
        <v>12.9</v>
      </c>
      <c r="F537" s="80">
        <v>6.5</v>
      </c>
      <c r="G537" s="80">
        <v>28.8</v>
      </c>
      <c r="H537" s="80">
        <v>32.200000000000003</v>
      </c>
      <c r="I537" s="80">
        <v>20.5</v>
      </c>
      <c r="J537" s="80">
        <v>9.6</v>
      </c>
      <c r="K537" s="80">
        <v>2.1</v>
      </c>
      <c r="L537" s="35">
        <v>3.2</v>
      </c>
      <c r="M537" s="35">
        <v>2.4</v>
      </c>
      <c r="N537" s="35">
        <v>1.3</v>
      </c>
      <c r="O537" s="37">
        <v>87.3</v>
      </c>
    </row>
    <row r="538" spans="2:15" ht="15" customHeight="1" x14ac:dyDescent="0.2">
      <c r="B538" s="136"/>
      <c r="C538" s="108"/>
      <c r="D538" s="98" t="s">
        <v>25</v>
      </c>
      <c r="E538" s="23">
        <v>12.6</v>
      </c>
      <c r="F538" s="78">
        <v>2.2000000000000002</v>
      </c>
      <c r="G538" s="78">
        <v>31.9</v>
      </c>
      <c r="H538" s="78">
        <v>17.8</v>
      </c>
      <c r="I538" s="78">
        <v>14.8</v>
      </c>
      <c r="J538" s="78">
        <v>2.6</v>
      </c>
      <c r="K538" s="78">
        <v>0.3</v>
      </c>
      <c r="L538" s="24">
        <v>2.2000000000000002</v>
      </c>
      <c r="M538" s="24">
        <v>2.6</v>
      </c>
      <c r="N538" s="24">
        <v>1.8</v>
      </c>
      <c r="O538" s="28">
        <v>71.099999999999994</v>
      </c>
    </row>
    <row r="539" spans="2:15" ht="15" customHeight="1" x14ac:dyDescent="0.2">
      <c r="B539" s="136"/>
      <c r="C539" s="108"/>
      <c r="D539" s="98" t="s">
        <v>26</v>
      </c>
      <c r="E539" s="23">
        <v>12.2</v>
      </c>
      <c r="F539" s="78">
        <v>2.1</v>
      </c>
      <c r="G539" s="78">
        <v>29.8</v>
      </c>
      <c r="H539" s="78">
        <v>14.9</v>
      </c>
      <c r="I539" s="78">
        <v>12.1</v>
      </c>
      <c r="J539" s="78">
        <v>2.6</v>
      </c>
      <c r="K539" s="78">
        <v>0.2</v>
      </c>
      <c r="L539" s="24">
        <v>1.7</v>
      </c>
      <c r="M539" s="24">
        <v>2</v>
      </c>
      <c r="N539" s="24">
        <v>1.1000000000000001</v>
      </c>
      <c r="O539" s="28">
        <v>63.7</v>
      </c>
    </row>
    <row r="540" spans="2:15" ht="15" customHeight="1" x14ac:dyDescent="0.2">
      <c r="B540" s="136"/>
      <c r="C540" s="108"/>
      <c r="D540" s="98" t="s">
        <v>27</v>
      </c>
      <c r="E540" s="23">
        <v>8.4</v>
      </c>
      <c r="F540" s="78">
        <v>0.9</v>
      </c>
      <c r="G540" s="78">
        <v>29.2</v>
      </c>
      <c r="H540" s="78">
        <v>7.6</v>
      </c>
      <c r="I540" s="78">
        <v>6.2</v>
      </c>
      <c r="J540" s="78">
        <v>1.4</v>
      </c>
      <c r="K540" s="78">
        <v>0.1</v>
      </c>
      <c r="L540" s="24">
        <v>0.8</v>
      </c>
      <c r="M540" s="24">
        <v>1.7</v>
      </c>
      <c r="N540" s="24">
        <v>0.9</v>
      </c>
      <c r="O540" s="28">
        <v>49.6</v>
      </c>
    </row>
    <row r="541" spans="2:15" ht="15" customHeight="1" x14ac:dyDescent="0.2">
      <c r="B541" s="136"/>
      <c r="C541" s="108"/>
      <c r="D541" s="98" t="s">
        <v>28</v>
      </c>
      <c r="E541" s="23">
        <v>5.4</v>
      </c>
      <c r="F541" s="78">
        <v>2.1</v>
      </c>
      <c r="G541" s="78">
        <v>19.100000000000001</v>
      </c>
      <c r="H541" s="78">
        <v>6.2</v>
      </c>
      <c r="I541" s="78">
        <v>5.7</v>
      </c>
      <c r="J541" s="78">
        <v>0.5</v>
      </c>
      <c r="K541" s="78" t="s">
        <v>174</v>
      </c>
      <c r="L541" s="24">
        <v>0.4</v>
      </c>
      <c r="M541" s="24">
        <v>0.6</v>
      </c>
      <c r="N541" s="24">
        <v>0.5</v>
      </c>
      <c r="O541" s="28">
        <v>34.299999999999997</v>
      </c>
    </row>
    <row r="542" spans="2:15" ht="15" customHeight="1" x14ac:dyDescent="0.2">
      <c r="B542" s="136"/>
      <c r="C542" s="108"/>
      <c r="D542" s="98" t="s">
        <v>29</v>
      </c>
      <c r="E542" s="23">
        <v>10.1</v>
      </c>
      <c r="F542" s="78">
        <v>2.9</v>
      </c>
      <c r="G542" s="78">
        <v>18.7</v>
      </c>
      <c r="H542" s="78">
        <v>5.2</v>
      </c>
      <c r="I542" s="78">
        <v>4.3</v>
      </c>
      <c r="J542" s="78">
        <v>0.7</v>
      </c>
      <c r="K542" s="78">
        <v>0.2</v>
      </c>
      <c r="L542" s="24">
        <v>2.2000000000000002</v>
      </c>
      <c r="M542" s="24">
        <v>0.8</v>
      </c>
      <c r="N542" s="24">
        <v>1</v>
      </c>
      <c r="O542" s="28">
        <v>40.9</v>
      </c>
    </row>
    <row r="543" spans="2:15" ht="15" customHeight="1" x14ac:dyDescent="0.2">
      <c r="B543" s="136"/>
      <c r="C543" s="109"/>
      <c r="D543" s="99" t="s">
        <v>9</v>
      </c>
      <c r="E543" s="31">
        <v>144.5</v>
      </c>
      <c r="F543" s="79">
        <v>97.2</v>
      </c>
      <c r="G543" s="79">
        <v>229.8</v>
      </c>
      <c r="H543" s="79">
        <v>590.4</v>
      </c>
      <c r="I543" s="79">
        <v>257.8</v>
      </c>
      <c r="J543" s="79">
        <v>272.3</v>
      </c>
      <c r="K543" s="79">
        <v>60.3</v>
      </c>
      <c r="L543" s="32">
        <v>44.5</v>
      </c>
      <c r="M543" s="32">
        <v>30.5</v>
      </c>
      <c r="N543" s="32">
        <v>24.9</v>
      </c>
      <c r="O543" s="33">
        <v>1161.9000000000001</v>
      </c>
    </row>
    <row r="544" spans="2:15" ht="15" customHeight="1" x14ac:dyDescent="0.2">
      <c r="B544" s="136"/>
      <c r="C544" s="87" t="s">
        <v>11</v>
      </c>
      <c r="D544" s="100" t="s">
        <v>12</v>
      </c>
      <c r="E544" s="34" t="s">
        <v>174</v>
      </c>
      <c r="F544" s="80">
        <v>1.7</v>
      </c>
      <c r="G544" s="80" t="s">
        <v>174</v>
      </c>
      <c r="H544" s="80">
        <v>34.5</v>
      </c>
      <c r="I544" s="80">
        <v>12.3</v>
      </c>
      <c r="J544" s="80">
        <v>17.3</v>
      </c>
      <c r="K544" s="80">
        <v>4.8</v>
      </c>
      <c r="L544" s="35">
        <v>1.6</v>
      </c>
      <c r="M544" s="35">
        <v>0.4</v>
      </c>
      <c r="N544" s="35">
        <v>1.6</v>
      </c>
      <c r="O544" s="37">
        <v>39.700000000000003</v>
      </c>
    </row>
    <row r="545" spans="2:15" ht="15" customHeight="1" x14ac:dyDescent="0.2">
      <c r="B545" s="136"/>
      <c r="C545" s="88"/>
      <c r="D545" s="98" t="s">
        <v>13</v>
      </c>
      <c r="E545" s="23" t="s">
        <v>174</v>
      </c>
      <c r="F545" s="78">
        <v>5.9</v>
      </c>
      <c r="G545" s="78" t="s">
        <v>174</v>
      </c>
      <c r="H545" s="78">
        <v>37.5</v>
      </c>
      <c r="I545" s="78">
        <v>6.6</v>
      </c>
      <c r="J545" s="78">
        <v>24.7</v>
      </c>
      <c r="K545" s="78">
        <v>6.3</v>
      </c>
      <c r="L545" s="24">
        <v>2.4</v>
      </c>
      <c r="M545" s="24" t="s">
        <v>174</v>
      </c>
      <c r="N545" s="24">
        <v>1</v>
      </c>
      <c r="O545" s="28">
        <v>46.8</v>
      </c>
    </row>
    <row r="546" spans="2:15" ht="15" customHeight="1" x14ac:dyDescent="0.2">
      <c r="B546" s="136"/>
      <c r="C546" s="88"/>
      <c r="D546" s="98" t="s">
        <v>14</v>
      </c>
      <c r="E546" s="23" t="s">
        <v>174</v>
      </c>
      <c r="F546" s="78">
        <v>5.4</v>
      </c>
      <c r="G546" s="78" t="s">
        <v>174</v>
      </c>
      <c r="H546" s="78">
        <v>42.8</v>
      </c>
      <c r="I546" s="78">
        <v>9.5</v>
      </c>
      <c r="J546" s="78">
        <v>27.4</v>
      </c>
      <c r="K546" s="78">
        <v>5.9</v>
      </c>
      <c r="L546" s="24">
        <v>1.4</v>
      </c>
      <c r="M546" s="24">
        <v>0.1</v>
      </c>
      <c r="N546" s="24">
        <v>1.3</v>
      </c>
      <c r="O546" s="28">
        <v>51</v>
      </c>
    </row>
    <row r="547" spans="2:15" ht="15" customHeight="1" x14ac:dyDescent="0.2">
      <c r="B547" s="136"/>
      <c r="C547" s="88"/>
      <c r="D547" s="98" t="s">
        <v>15</v>
      </c>
      <c r="E547" s="23" t="s">
        <v>174</v>
      </c>
      <c r="F547" s="78">
        <v>10.8</v>
      </c>
      <c r="G547" s="78" t="s">
        <v>174</v>
      </c>
      <c r="H547" s="78">
        <v>35.299999999999997</v>
      </c>
      <c r="I547" s="78">
        <v>7.9</v>
      </c>
      <c r="J547" s="78">
        <v>22.2</v>
      </c>
      <c r="K547" s="78">
        <v>5.2</v>
      </c>
      <c r="L547" s="24">
        <v>1.7</v>
      </c>
      <c r="M547" s="24">
        <v>0.4</v>
      </c>
      <c r="N547" s="24">
        <v>2.2000000000000002</v>
      </c>
      <c r="O547" s="28">
        <v>50.4</v>
      </c>
    </row>
    <row r="548" spans="2:15" ht="15" customHeight="1" x14ac:dyDescent="0.2">
      <c r="B548" s="136"/>
      <c r="C548" s="88"/>
      <c r="D548" s="98" t="s">
        <v>16</v>
      </c>
      <c r="E548" s="23">
        <v>0.8</v>
      </c>
      <c r="F548" s="78">
        <v>11.1</v>
      </c>
      <c r="G548" s="78">
        <v>1.3</v>
      </c>
      <c r="H548" s="78">
        <v>30.4</v>
      </c>
      <c r="I548" s="78">
        <v>11.4</v>
      </c>
      <c r="J548" s="78">
        <v>15.8</v>
      </c>
      <c r="K548" s="78">
        <v>3.3</v>
      </c>
      <c r="L548" s="24">
        <v>3.6</v>
      </c>
      <c r="M548" s="24">
        <v>1.7</v>
      </c>
      <c r="N548" s="24">
        <v>1.6</v>
      </c>
      <c r="O548" s="28">
        <v>50.5</v>
      </c>
    </row>
    <row r="549" spans="2:15" ht="15" customHeight="1" x14ac:dyDescent="0.2">
      <c r="B549" s="136"/>
      <c r="C549" s="88"/>
      <c r="D549" s="98" t="s">
        <v>17</v>
      </c>
      <c r="E549" s="23">
        <v>5.0999999999999996</v>
      </c>
      <c r="F549" s="78">
        <v>7.9</v>
      </c>
      <c r="G549" s="78">
        <v>6.8</v>
      </c>
      <c r="H549" s="78">
        <v>24.4</v>
      </c>
      <c r="I549" s="78">
        <v>10.9</v>
      </c>
      <c r="J549" s="78">
        <v>11.1</v>
      </c>
      <c r="K549" s="78">
        <v>2.5</v>
      </c>
      <c r="L549" s="24">
        <v>4.7</v>
      </c>
      <c r="M549" s="24">
        <v>0.9</v>
      </c>
      <c r="N549" s="24">
        <v>1.8</v>
      </c>
      <c r="O549" s="28">
        <v>51.7</v>
      </c>
    </row>
    <row r="550" spans="2:15" ht="15" customHeight="1" x14ac:dyDescent="0.2">
      <c r="B550" s="136"/>
      <c r="C550" s="88"/>
      <c r="D550" s="98" t="s">
        <v>18</v>
      </c>
      <c r="E550" s="23">
        <v>6.6</v>
      </c>
      <c r="F550" s="78">
        <v>5.0999999999999996</v>
      </c>
      <c r="G550" s="78">
        <v>11.9</v>
      </c>
      <c r="H550" s="78">
        <v>29.4</v>
      </c>
      <c r="I550" s="78">
        <v>15.9</v>
      </c>
      <c r="J550" s="78">
        <v>11</v>
      </c>
      <c r="K550" s="78">
        <v>2.5</v>
      </c>
      <c r="L550" s="24">
        <v>2.2000000000000002</v>
      </c>
      <c r="M550" s="24">
        <v>1.6</v>
      </c>
      <c r="N550" s="24">
        <v>1.4</v>
      </c>
      <c r="O550" s="28">
        <v>58.2</v>
      </c>
    </row>
    <row r="551" spans="2:15" ht="15" customHeight="1" x14ac:dyDescent="0.2">
      <c r="B551" s="136"/>
      <c r="C551" s="88"/>
      <c r="D551" s="98" t="s">
        <v>19</v>
      </c>
      <c r="E551" s="23">
        <v>8</v>
      </c>
      <c r="F551" s="78">
        <v>5.2</v>
      </c>
      <c r="G551" s="78">
        <v>9.3000000000000007</v>
      </c>
      <c r="H551" s="78">
        <v>43.3</v>
      </c>
      <c r="I551" s="78">
        <v>20.8</v>
      </c>
      <c r="J551" s="78">
        <v>18.3</v>
      </c>
      <c r="K551" s="78">
        <v>4.0999999999999996</v>
      </c>
      <c r="L551" s="24">
        <v>3.5</v>
      </c>
      <c r="M551" s="24">
        <v>0.8</v>
      </c>
      <c r="N551" s="24">
        <v>2</v>
      </c>
      <c r="O551" s="28">
        <v>72</v>
      </c>
    </row>
    <row r="552" spans="2:15" ht="15" customHeight="1" x14ac:dyDescent="0.2">
      <c r="B552" s="136"/>
      <c r="C552" s="88"/>
      <c r="D552" s="98" t="s">
        <v>20</v>
      </c>
      <c r="E552" s="23">
        <v>8.5</v>
      </c>
      <c r="F552" s="78">
        <v>9.1999999999999993</v>
      </c>
      <c r="G552" s="78">
        <v>7.8</v>
      </c>
      <c r="H552" s="78">
        <v>55.2</v>
      </c>
      <c r="I552" s="78">
        <v>20.3</v>
      </c>
      <c r="J552" s="78">
        <v>29</v>
      </c>
      <c r="K552" s="78">
        <v>5.8</v>
      </c>
      <c r="L552" s="24">
        <v>3.6</v>
      </c>
      <c r="M552" s="24">
        <v>1.2</v>
      </c>
      <c r="N552" s="24">
        <v>2.2000000000000002</v>
      </c>
      <c r="O552" s="28">
        <v>87.6</v>
      </c>
    </row>
    <row r="553" spans="2:15" ht="15" customHeight="1" x14ac:dyDescent="0.2">
      <c r="B553" s="136"/>
      <c r="C553" s="88"/>
      <c r="D553" s="98" t="s">
        <v>21</v>
      </c>
      <c r="E553" s="23">
        <v>6.1</v>
      </c>
      <c r="F553" s="78">
        <v>11.8</v>
      </c>
      <c r="G553" s="78">
        <v>10.199999999999999</v>
      </c>
      <c r="H553" s="78">
        <v>55.2</v>
      </c>
      <c r="I553" s="78">
        <v>21.7</v>
      </c>
      <c r="J553" s="78">
        <v>29.7</v>
      </c>
      <c r="K553" s="78">
        <v>3.8</v>
      </c>
      <c r="L553" s="24">
        <v>2.4</v>
      </c>
      <c r="M553" s="24">
        <v>1.9</v>
      </c>
      <c r="N553" s="24">
        <v>2.7</v>
      </c>
      <c r="O553" s="28">
        <v>90.3</v>
      </c>
    </row>
    <row r="554" spans="2:15" ht="15" customHeight="1" x14ac:dyDescent="0.2">
      <c r="B554" s="136"/>
      <c r="C554" s="88"/>
      <c r="D554" s="98" t="s">
        <v>22</v>
      </c>
      <c r="E554" s="23">
        <v>6.8</v>
      </c>
      <c r="F554" s="78">
        <v>15.4</v>
      </c>
      <c r="G554" s="78">
        <v>14.2</v>
      </c>
      <c r="H554" s="78">
        <v>50.1</v>
      </c>
      <c r="I554" s="78">
        <v>22.4</v>
      </c>
      <c r="J554" s="78">
        <v>24.6</v>
      </c>
      <c r="K554" s="78">
        <v>3.2</v>
      </c>
      <c r="L554" s="24">
        <v>4.4000000000000004</v>
      </c>
      <c r="M554" s="24">
        <v>1.8</v>
      </c>
      <c r="N554" s="24">
        <v>1.6</v>
      </c>
      <c r="O554" s="28">
        <v>94.3</v>
      </c>
    </row>
    <row r="555" spans="2:15" ht="15" customHeight="1" x14ac:dyDescent="0.2">
      <c r="B555" s="136"/>
      <c r="C555" s="88"/>
      <c r="D555" s="98" t="s">
        <v>23</v>
      </c>
      <c r="E555" s="23">
        <v>8.9</v>
      </c>
      <c r="F555" s="78">
        <v>13.4</v>
      </c>
      <c r="G555" s="78">
        <v>22.9</v>
      </c>
      <c r="H555" s="78">
        <v>38.200000000000003</v>
      </c>
      <c r="I555" s="78">
        <v>23.3</v>
      </c>
      <c r="J555" s="78">
        <v>12.3</v>
      </c>
      <c r="K555" s="78">
        <v>2.6</v>
      </c>
      <c r="L555" s="24">
        <v>6.1</v>
      </c>
      <c r="M555" s="24">
        <v>3</v>
      </c>
      <c r="N555" s="24">
        <v>2</v>
      </c>
      <c r="O555" s="28">
        <v>94.4</v>
      </c>
    </row>
    <row r="556" spans="2:15" ht="15" customHeight="1" x14ac:dyDescent="0.2">
      <c r="B556" s="136"/>
      <c r="C556" s="88"/>
      <c r="D556" s="98" t="s">
        <v>24</v>
      </c>
      <c r="E556" s="23">
        <v>12.4</v>
      </c>
      <c r="F556" s="78">
        <v>9.4</v>
      </c>
      <c r="G556" s="78">
        <v>31.8</v>
      </c>
      <c r="H556" s="78">
        <v>24.6</v>
      </c>
      <c r="I556" s="78">
        <v>19.100000000000001</v>
      </c>
      <c r="J556" s="78">
        <v>4.7</v>
      </c>
      <c r="K556" s="78">
        <v>0.8</v>
      </c>
      <c r="L556" s="24">
        <v>3.3</v>
      </c>
      <c r="M556" s="24">
        <v>2.2999999999999998</v>
      </c>
      <c r="N556" s="24">
        <v>1.3</v>
      </c>
      <c r="O556" s="28">
        <v>85.1</v>
      </c>
    </row>
    <row r="557" spans="2:15" ht="15" customHeight="1" x14ac:dyDescent="0.2">
      <c r="B557" s="136"/>
      <c r="C557" s="88"/>
      <c r="D557" s="98" t="s">
        <v>25</v>
      </c>
      <c r="E557" s="23">
        <v>10.5</v>
      </c>
      <c r="F557" s="78">
        <v>7.1</v>
      </c>
      <c r="G557" s="78">
        <v>30.7</v>
      </c>
      <c r="H557" s="78">
        <v>16.600000000000001</v>
      </c>
      <c r="I557" s="78">
        <v>12.7</v>
      </c>
      <c r="J557" s="78">
        <v>3.2</v>
      </c>
      <c r="K557" s="78">
        <v>0.6</v>
      </c>
      <c r="L557" s="24">
        <v>2.4</v>
      </c>
      <c r="M557" s="24">
        <v>1.7</v>
      </c>
      <c r="N557" s="24">
        <v>1.4</v>
      </c>
      <c r="O557" s="28">
        <v>70.400000000000006</v>
      </c>
    </row>
    <row r="558" spans="2:15" ht="15" customHeight="1" x14ac:dyDescent="0.2">
      <c r="B558" s="136"/>
      <c r="C558" s="88"/>
      <c r="D558" s="98" t="s">
        <v>26</v>
      </c>
      <c r="E558" s="23">
        <v>15.4</v>
      </c>
      <c r="F558" s="78">
        <v>6.2</v>
      </c>
      <c r="G558" s="78">
        <v>30</v>
      </c>
      <c r="H558" s="78">
        <v>11.5</v>
      </c>
      <c r="I558" s="78">
        <v>9.5</v>
      </c>
      <c r="J558" s="78">
        <v>2</v>
      </c>
      <c r="K558" s="78" t="s">
        <v>174</v>
      </c>
      <c r="L558" s="24">
        <v>1.9</v>
      </c>
      <c r="M558" s="24">
        <v>1.4</v>
      </c>
      <c r="N558" s="24">
        <v>1.2</v>
      </c>
      <c r="O558" s="28">
        <v>67.599999999999994</v>
      </c>
    </row>
    <row r="559" spans="2:15" ht="15" customHeight="1" x14ac:dyDescent="0.2">
      <c r="B559" s="136"/>
      <c r="C559" s="88"/>
      <c r="D559" s="98" t="s">
        <v>27</v>
      </c>
      <c r="E559" s="23">
        <v>18.8</v>
      </c>
      <c r="F559" s="78">
        <v>3.8</v>
      </c>
      <c r="G559" s="78">
        <v>23.9</v>
      </c>
      <c r="H559" s="78">
        <v>5.9</v>
      </c>
      <c r="I559" s="78">
        <v>5.2</v>
      </c>
      <c r="J559" s="78">
        <v>0.8</v>
      </c>
      <c r="K559" s="78" t="s">
        <v>174</v>
      </c>
      <c r="L559" s="24">
        <v>1.3</v>
      </c>
      <c r="M559" s="24">
        <v>2.2000000000000002</v>
      </c>
      <c r="N559" s="24">
        <v>0.5</v>
      </c>
      <c r="O559" s="28">
        <v>56.4</v>
      </c>
    </row>
    <row r="560" spans="2:15" ht="15" customHeight="1" x14ac:dyDescent="0.2">
      <c r="B560" s="136"/>
      <c r="C560" s="88"/>
      <c r="D560" s="98" t="s">
        <v>28</v>
      </c>
      <c r="E560" s="23">
        <v>22</v>
      </c>
      <c r="F560" s="78">
        <v>6.4</v>
      </c>
      <c r="G560" s="78">
        <v>15.7</v>
      </c>
      <c r="H560" s="78">
        <v>4.0999999999999996</v>
      </c>
      <c r="I560" s="78">
        <v>3.8</v>
      </c>
      <c r="J560" s="78">
        <v>0.2</v>
      </c>
      <c r="K560" s="78">
        <v>0.2</v>
      </c>
      <c r="L560" s="24">
        <v>1</v>
      </c>
      <c r="M560" s="24">
        <v>1.9</v>
      </c>
      <c r="N560" s="24">
        <v>0.3</v>
      </c>
      <c r="O560" s="28">
        <v>51.4</v>
      </c>
    </row>
    <row r="561" spans="2:15" ht="15" customHeight="1" x14ac:dyDescent="0.2">
      <c r="B561" s="136"/>
      <c r="C561" s="88"/>
      <c r="D561" s="98" t="s">
        <v>29</v>
      </c>
      <c r="E561" s="23">
        <v>30.4</v>
      </c>
      <c r="F561" s="78">
        <v>12</v>
      </c>
      <c r="G561" s="78">
        <v>11.2</v>
      </c>
      <c r="H561" s="78">
        <v>2.5</v>
      </c>
      <c r="I561" s="78">
        <v>1.8</v>
      </c>
      <c r="J561" s="78">
        <v>0.7</v>
      </c>
      <c r="K561" s="78" t="s">
        <v>174</v>
      </c>
      <c r="L561" s="24">
        <v>6</v>
      </c>
      <c r="M561" s="24">
        <v>3.8</v>
      </c>
      <c r="N561" s="24">
        <v>1.4</v>
      </c>
      <c r="O561" s="28">
        <v>67.2</v>
      </c>
    </row>
    <row r="562" spans="2:15" ht="15" customHeight="1" x14ac:dyDescent="0.2">
      <c r="B562" s="136"/>
      <c r="C562" s="89"/>
      <c r="D562" s="65" t="s">
        <v>9</v>
      </c>
      <c r="E562" s="31">
        <v>160.30000000000001</v>
      </c>
      <c r="F562" s="79">
        <v>147.9</v>
      </c>
      <c r="G562" s="79">
        <v>227.6</v>
      </c>
      <c r="H562" s="79">
        <v>541.4</v>
      </c>
      <c r="I562" s="79">
        <v>235.1</v>
      </c>
      <c r="J562" s="79">
        <v>254.8</v>
      </c>
      <c r="K562" s="79">
        <v>51.4</v>
      </c>
      <c r="L562" s="32">
        <v>53.3</v>
      </c>
      <c r="M562" s="32">
        <v>27.2</v>
      </c>
      <c r="N562" s="32">
        <v>27.4</v>
      </c>
      <c r="O562" s="33">
        <v>1185.2</v>
      </c>
    </row>
    <row r="563" spans="2:15" ht="15" customHeight="1" x14ac:dyDescent="0.2">
      <c r="B563" s="136"/>
      <c r="C563" s="87" t="s">
        <v>9</v>
      </c>
      <c r="D563" s="100" t="s">
        <v>12</v>
      </c>
      <c r="E563" s="34" t="s">
        <v>174</v>
      </c>
      <c r="F563" s="80">
        <v>4.0999999999999996</v>
      </c>
      <c r="G563" s="80" t="s">
        <v>174</v>
      </c>
      <c r="H563" s="80">
        <v>69.2</v>
      </c>
      <c r="I563" s="80">
        <v>25.7</v>
      </c>
      <c r="J563" s="80">
        <v>34.700000000000003</v>
      </c>
      <c r="K563" s="80">
        <v>8.8000000000000007</v>
      </c>
      <c r="L563" s="35">
        <v>3.2</v>
      </c>
      <c r="M563" s="35">
        <v>0.6</v>
      </c>
      <c r="N563" s="35">
        <v>4.3</v>
      </c>
      <c r="O563" s="37">
        <v>81.400000000000006</v>
      </c>
    </row>
    <row r="564" spans="2:15" ht="15" customHeight="1" x14ac:dyDescent="0.2">
      <c r="B564" s="136"/>
      <c r="C564" s="88"/>
      <c r="D564" s="98" t="s">
        <v>13</v>
      </c>
      <c r="E564" s="34" t="s">
        <v>174</v>
      </c>
      <c r="F564" s="80">
        <v>10.4</v>
      </c>
      <c r="G564" s="80" t="s">
        <v>174</v>
      </c>
      <c r="H564" s="80">
        <v>80.3</v>
      </c>
      <c r="I564" s="80">
        <v>16.2</v>
      </c>
      <c r="J564" s="80">
        <v>49.7</v>
      </c>
      <c r="K564" s="80">
        <v>14.3</v>
      </c>
      <c r="L564" s="35">
        <v>4.3</v>
      </c>
      <c r="M564" s="35" t="s">
        <v>174</v>
      </c>
      <c r="N564" s="35">
        <v>2.1</v>
      </c>
      <c r="O564" s="37">
        <v>97.2</v>
      </c>
    </row>
    <row r="565" spans="2:15" ht="15" customHeight="1" x14ac:dyDescent="0.2">
      <c r="B565" s="136"/>
      <c r="C565" s="88"/>
      <c r="D565" s="98" t="s">
        <v>14</v>
      </c>
      <c r="E565" s="34" t="s">
        <v>174</v>
      </c>
      <c r="F565" s="80">
        <v>11.7</v>
      </c>
      <c r="G565" s="80" t="s">
        <v>174</v>
      </c>
      <c r="H565" s="80">
        <v>86.8</v>
      </c>
      <c r="I565" s="80">
        <v>17.600000000000001</v>
      </c>
      <c r="J565" s="80">
        <v>53.4</v>
      </c>
      <c r="K565" s="80">
        <v>15.8</v>
      </c>
      <c r="L565" s="35">
        <v>3.6</v>
      </c>
      <c r="M565" s="35">
        <v>0.2</v>
      </c>
      <c r="N565" s="35">
        <v>3</v>
      </c>
      <c r="O565" s="37">
        <v>105.2</v>
      </c>
    </row>
    <row r="566" spans="2:15" ht="15" customHeight="1" x14ac:dyDescent="0.2">
      <c r="B566" s="136"/>
      <c r="C566" s="88"/>
      <c r="D566" s="98" t="s">
        <v>15</v>
      </c>
      <c r="E566" s="34">
        <v>0.1</v>
      </c>
      <c r="F566" s="80">
        <v>20.100000000000001</v>
      </c>
      <c r="G566" s="80" t="s">
        <v>174</v>
      </c>
      <c r="H566" s="80">
        <v>76.400000000000006</v>
      </c>
      <c r="I566" s="80">
        <v>16.7</v>
      </c>
      <c r="J566" s="80">
        <v>48.3</v>
      </c>
      <c r="K566" s="80">
        <v>11.4</v>
      </c>
      <c r="L566" s="35">
        <v>3.4</v>
      </c>
      <c r="M566" s="35">
        <v>0.6</v>
      </c>
      <c r="N566" s="35">
        <v>3.1</v>
      </c>
      <c r="O566" s="37">
        <v>103.7</v>
      </c>
    </row>
    <row r="567" spans="2:15" ht="15" customHeight="1" x14ac:dyDescent="0.2">
      <c r="B567" s="136"/>
      <c r="C567" s="88"/>
      <c r="D567" s="98" t="s">
        <v>16</v>
      </c>
      <c r="E567" s="34">
        <v>2.2000000000000002</v>
      </c>
      <c r="F567" s="80">
        <v>19.8</v>
      </c>
      <c r="G567" s="80">
        <v>1.8</v>
      </c>
      <c r="H567" s="80">
        <v>63.6</v>
      </c>
      <c r="I567" s="80">
        <v>23</v>
      </c>
      <c r="J567" s="80">
        <v>34.1</v>
      </c>
      <c r="K567" s="80">
        <v>6.6</v>
      </c>
      <c r="L567" s="35">
        <v>7.5</v>
      </c>
      <c r="M567" s="35">
        <v>4.3</v>
      </c>
      <c r="N567" s="35">
        <v>3.2</v>
      </c>
      <c r="O567" s="37">
        <v>102.6</v>
      </c>
    </row>
    <row r="568" spans="2:15" ht="15" customHeight="1" x14ac:dyDescent="0.2">
      <c r="B568" s="136"/>
      <c r="C568" s="88"/>
      <c r="D568" s="98" t="s">
        <v>17</v>
      </c>
      <c r="E568" s="34">
        <v>11.9</v>
      </c>
      <c r="F568" s="80">
        <v>15.3</v>
      </c>
      <c r="G568" s="80">
        <v>10.8</v>
      </c>
      <c r="H568" s="80">
        <v>54.2</v>
      </c>
      <c r="I568" s="80">
        <v>24</v>
      </c>
      <c r="J568" s="80">
        <v>23.4</v>
      </c>
      <c r="K568" s="80">
        <v>6.7</v>
      </c>
      <c r="L568" s="35">
        <v>9</v>
      </c>
      <c r="M568" s="35">
        <v>2.2000000000000002</v>
      </c>
      <c r="N568" s="35">
        <v>3.4</v>
      </c>
      <c r="O568" s="37">
        <v>106.7</v>
      </c>
    </row>
    <row r="569" spans="2:15" ht="15" customHeight="1" x14ac:dyDescent="0.2">
      <c r="B569" s="136"/>
      <c r="C569" s="88"/>
      <c r="D569" s="98" t="s">
        <v>18</v>
      </c>
      <c r="E569" s="34">
        <v>13.7</v>
      </c>
      <c r="F569" s="80">
        <v>12.1</v>
      </c>
      <c r="G569" s="80">
        <v>23.5</v>
      </c>
      <c r="H569" s="80">
        <v>56.8</v>
      </c>
      <c r="I569" s="80">
        <v>31.1</v>
      </c>
      <c r="J569" s="80">
        <v>20.9</v>
      </c>
      <c r="K569" s="80">
        <v>4.8</v>
      </c>
      <c r="L569" s="35">
        <v>5.3</v>
      </c>
      <c r="M569" s="35">
        <v>4.4000000000000004</v>
      </c>
      <c r="N569" s="35">
        <v>3.1</v>
      </c>
      <c r="O569" s="37">
        <v>118.8</v>
      </c>
    </row>
    <row r="570" spans="2:15" ht="15" customHeight="1" x14ac:dyDescent="0.2">
      <c r="B570" s="136"/>
      <c r="C570" s="88"/>
      <c r="D570" s="98" t="s">
        <v>19</v>
      </c>
      <c r="E570" s="34">
        <v>17.3</v>
      </c>
      <c r="F570" s="80">
        <v>11.5</v>
      </c>
      <c r="G570" s="80">
        <v>18</v>
      </c>
      <c r="H570" s="80">
        <v>86.3</v>
      </c>
      <c r="I570" s="80">
        <v>41.6</v>
      </c>
      <c r="J570" s="80">
        <v>36.6</v>
      </c>
      <c r="K570" s="80">
        <v>8.1</v>
      </c>
      <c r="L570" s="35">
        <v>5.9</v>
      </c>
      <c r="M570" s="35">
        <v>3.5</v>
      </c>
      <c r="N570" s="35">
        <v>3.6</v>
      </c>
      <c r="O570" s="37">
        <v>146.1</v>
      </c>
    </row>
    <row r="571" spans="2:15" ht="15" customHeight="1" x14ac:dyDescent="0.2">
      <c r="B571" s="136"/>
      <c r="C571" s="88"/>
      <c r="D571" s="98" t="s">
        <v>20</v>
      </c>
      <c r="E571" s="34">
        <v>24</v>
      </c>
      <c r="F571" s="80">
        <v>15.3</v>
      </c>
      <c r="G571" s="80">
        <v>16.3</v>
      </c>
      <c r="H571" s="80">
        <v>108.2</v>
      </c>
      <c r="I571" s="80">
        <v>43.6</v>
      </c>
      <c r="J571" s="80">
        <v>55.5</v>
      </c>
      <c r="K571" s="80">
        <v>9.1</v>
      </c>
      <c r="L571" s="35">
        <v>6.5</v>
      </c>
      <c r="M571" s="35">
        <v>3.4</v>
      </c>
      <c r="N571" s="35">
        <v>3.9</v>
      </c>
      <c r="O571" s="37">
        <v>177.6</v>
      </c>
    </row>
    <row r="572" spans="2:15" ht="15" customHeight="1" x14ac:dyDescent="0.2">
      <c r="B572" s="136"/>
      <c r="C572" s="88"/>
      <c r="D572" s="98" t="s">
        <v>21</v>
      </c>
      <c r="E572" s="34">
        <v>20</v>
      </c>
      <c r="F572" s="80">
        <v>17.3</v>
      </c>
      <c r="G572" s="80">
        <v>19.600000000000001</v>
      </c>
      <c r="H572" s="80">
        <v>112.5</v>
      </c>
      <c r="I572" s="80">
        <v>45</v>
      </c>
      <c r="J572" s="80">
        <v>58</v>
      </c>
      <c r="K572" s="80">
        <v>9.5</v>
      </c>
      <c r="L572" s="35">
        <v>4.2</v>
      </c>
      <c r="M572" s="35">
        <v>4.5999999999999996</v>
      </c>
      <c r="N572" s="35">
        <v>5</v>
      </c>
      <c r="O572" s="37">
        <v>183.3</v>
      </c>
    </row>
    <row r="573" spans="2:15" ht="15" customHeight="1" x14ac:dyDescent="0.2">
      <c r="B573" s="136"/>
      <c r="C573" s="88"/>
      <c r="D573" s="98" t="s">
        <v>22</v>
      </c>
      <c r="E573" s="34">
        <v>20.6</v>
      </c>
      <c r="F573" s="80">
        <v>24.5</v>
      </c>
      <c r="G573" s="80">
        <v>25.8</v>
      </c>
      <c r="H573" s="80">
        <v>104.7</v>
      </c>
      <c r="I573" s="80">
        <v>44.6</v>
      </c>
      <c r="J573" s="80">
        <v>53.5</v>
      </c>
      <c r="K573" s="80">
        <v>6.6</v>
      </c>
      <c r="L573" s="35">
        <v>7.4</v>
      </c>
      <c r="M573" s="35">
        <v>4.5</v>
      </c>
      <c r="N573" s="35">
        <v>2.2000000000000002</v>
      </c>
      <c r="O573" s="37">
        <v>189.7</v>
      </c>
    </row>
    <row r="574" spans="2:15" ht="15" customHeight="1" x14ac:dyDescent="0.2">
      <c r="B574" s="136"/>
      <c r="C574" s="88"/>
      <c r="D574" s="98" t="s">
        <v>23</v>
      </c>
      <c r="E574" s="34">
        <v>24.1</v>
      </c>
      <c r="F574" s="80">
        <v>21.4</v>
      </c>
      <c r="G574" s="80">
        <v>40.700000000000003</v>
      </c>
      <c r="H574" s="80">
        <v>83.8</v>
      </c>
      <c r="I574" s="80">
        <v>48</v>
      </c>
      <c r="J574" s="80">
        <v>30.1</v>
      </c>
      <c r="K574" s="80">
        <v>5.8</v>
      </c>
      <c r="L574" s="35">
        <v>11.1</v>
      </c>
      <c r="M574" s="35">
        <v>5.9</v>
      </c>
      <c r="N574" s="35">
        <v>2.9</v>
      </c>
      <c r="O574" s="37">
        <v>189.9</v>
      </c>
    </row>
    <row r="575" spans="2:15" ht="15" customHeight="1" x14ac:dyDescent="0.2">
      <c r="B575" s="136"/>
      <c r="C575" s="88"/>
      <c r="D575" s="98" t="s">
        <v>24</v>
      </c>
      <c r="E575" s="23">
        <v>25.2</v>
      </c>
      <c r="F575" s="78">
        <v>15.8</v>
      </c>
      <c r="G575" s="78">
        <v>60.6</v>
      </c>
      <c r="H575" s="78">
        <v>56.8</v>
      </c>
      <c r="I575" s="78">
        <v>39.6</v>
      </c>
      <c r="J575" s="78">
        <v>14.3</v>
      </c>
      <c r="K575" s="78">
        <v>2.9</v>
      </c>
      <c r="L575" s="24">
        <v>6.5</v>
      </c>
      <c r="M575" s="24">
        <v>4.7</v>
      </c>
      <c r="N575" s="24">
        <v>2.6</v>
      </c>
      <c r="O575" s="28">
        <v>172.4</v>
      </c>
    </row>
    <row r="576" spans="2:15" ht="15" customHeight="1" x14ac:dyDescent="0.2">
      <c r="B576" s="136"/>
      <c r="C576" s="88"/>
      <c r="D576" s="98" t="s">
        <v>25</v>
      </c>
      <c r="E576" s="23">
        <v>23.1</v>
      </c>
      <c r="F576" s="78">
        <v>9.3000000000000007</v>
      </c>
      <c r="G576" s="78">
        <v>62.6</v>
      </c>
      <c r="H576" s="78">
        <v>34.299999999999997</v>
      </c>
      <c r="I576" s="78">
        <v>27.5</v>
      </c>
      <c r="J576" s="78">
        <v>5.9</v>
      </c>
      <c r="K576" s="78">
        <v>1</v>
      </c>
      <c r="L576" s="24">
        <v>4.5999999999999996</v>
      </c>
      <c r="M576" s="24">
        <v>4.4000000000000004</v>
      </c>
      <c r="N576" s="24">
        <v>3.2</v>
      </c>
      <c r="O576" s="28">
        <v>141.5</v>
      </c>
    </row>
    <row r="577" spans="2:15" ht="15" customHeight="1" x14ac:dyDescent="0.2">
      <c r="B577" s="136"/>
      <c r="C577" s="88"/>
      <c r="D577" s="98" t="s">
        <v>26</v>
      </c>
      <c r="E577" s="23">
        <v>27.5</v>
      </c>
      <c r="F577" s="78">
        <v>8.3000000000000007</v>
      </c>
      <c r="G577" s="78">
        <v>59.8</v>
      </c>
      <c r="H577" s="78">
        <v>26.3</v>
      </c>
      <c r="I577" s="78">
        <v>21.6</v>
      </c>
      <c r="J577" s="78">
        <v>4.5</v>
      </c>
      <c r="K577" s="78">
        <v>0.2</v>
      </c>
      <c r="L577" s="24">
        <v>3.6</v>
      </c>
      <c r="M577" s="24">
        <v>3.4</v>
      </c>
      <c r="N577" s="24">
        <v>2.2999999999999998</v>
      </c>
      <c r="O577" s="28">
        <v>131.30000000000001</v>
      </c>
    </row>
    <row r="578" spans="2:15" ht="15" customHeight="1" x14ac:dyDescent="0.2">
      <c r="B578" s="136"/>
      <c r="C578" s="88"/>
      <c r="D578" s="98" t="s">
        <v>27</v>
      </c>
      <c r="E578" s="23">
        <v>27.2</v>
      </c>
      <c r="F578" s="78">
        <v>4.7</v>
      </c>
      <c r="G578" s="78">
        <v>53.1</v>
      </c>
      <c r="H578" s="78">
        <v>13.6</v>
      </c>
      <c r="I578" s="78">
        <v>11.4</v>
      </c>
      <c r="J578" s="78">
        <v>2.2000000000000002</v>
      </c>
      <c r="K578" s="78">
        <v>0.1</v>
      </c>
      <c r="L578" s="24">
        <v>2.1</v>
      </c>
      <c r="M578" s="24">
        <v>3.9</v>
      </c>
      <c r="N578" s="24">
        <v>1.3</v>
      </c>
      <c r="O578" s="28">
        <v>106</v>
      </c>
    </row>
    <row r="579" spans="2:15" ht="15" customHeight="1" x14ac:dyDescent="0.2">
      <c r="B579" s="136"/>
      <c r="C579" s="88"/>
      <c r="D579" s="98" t="s">
        <v>28</v>
      </c>
      <c r="E579" s="23">
        <v>27.4</v>
      </c>
      <c r="F579" s="78">
        <v>8.5</v>
      </c>
      <c r="G579" s="78">
        <v>34.799999999999997</v>
      </c>
      <c r="H579" s="78">
        <v>10.3</v>
      </c>
      <c r="I579" s="78">
        <v>9.5</v>
      </c>
      <c r="J579" s="78">
        <v>0.6</v>
      </c>
      <c r="K579" s="78">
        <v>0.2</v>
      </c>
      <c r="L579" s="24">
        <v>1.4</v>
      </c>
      <c r="M579" s="24">
        <v>2.6</v>
      </c>
      <c r="N579" s="24">
        <v>0.7</v>
      </c>
      <c r="O579" s="28">
        <v>85.7</v>
      </c>
    </row>
    <row r="580" spans="2:15" ht="15" customHeight="1" x14ac:dyDescent="0.2">
      <c r="B580" s="136"/>
      <c r="C580" s="88"/>
      <c r="D580" s="98" t="s">
        <v>29</v>
      </c>
      <c r="E580" s="23">
        <v>40.5</v>
      </c>
      <c r="F580" s="78">
        <v>14.9</v>
      </c>
      <c r="G580" s="78">
        <v>29.9</v>
      </c>
      <c r="H580" s="78">
        <v>7.6</v>
      </c>
      <c r="I580" s="78">
        <v>6.1</v>
      </c>
      <c r="J580" s="78">
        <v>1.3</v>
      </c>
      <c r="K580" s="78">
        <v>0.2</v>
      </c>
      <c r="L580" s="24">
        <v>8.1999999999999993</v>
      </c>
      <c r="M580" s="24">
        <v>4.5999999999999996</v>
      </c>
      <c r="N580" s="24">
        <v>2.4</v>
      </c>
      <c r="O580" s="28">
        <v>108.1</v>
      </c>
    </row>
    <row r="581" spans="2:15" ht="15" customHeight="1" x14ac:dyDescent="0.2">
      <c r="B581" s="138"/>
      <c r="C581" s="90"/>
      <c r="D581" s="65" t="s">
        <v>9</v>
      </c>
      <c r="E581" s="25">
        <v>304.8</v>
      </c>
      <c r="F581" s="81">
        <v>245.1</v>
      </c>
      <c r="G581" s="81">
        <v>457.4</v>
      </c>
      <c r="H581" s="81">
        <v>1131.8</v>
      </c>
      <c r="I581" s="81">
        <v>492.8</v>
      </c>
      <c r="J581" s="81">
        <v>527.1</v>
      </c>
      <c r="K581" s="81">
        <v>111.8</v>
      </c>
      <c r="L581" s="26">
        <v>97.9</v>
      </c>
      <c r="M581" s="26">
        <v>57.8</v>
      </c>
      <c r="N581" s="26">
        <v>52.3</v>
      </c>
      <c r="O581" s="30">
        <v>2347.1</v>
      </c>
    </row>
    <row r="582" spans="2:15" ht="26.1" customHeight="1" x14ac:dyDescent="0.2">
      <c r="B582" s="131" t="s">
        <v>30</v>
      </c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</row>
    <row r="583" spans="2:15" ht="11.25" customHeight="1" x14ac:dyDescent="0.2">
      <c r="B583" s="16" t="s">
        <v>31</v>
      </c>
    </row>
  </sheetData>
  <mergeCells count="39">
    <mergeCell ref="B582:M582"/>
    <mergeCell ref="D10:D11"/>
    <mergeCell ref="B411:B467"/>
    <mergeCell ref="C411:C429"/>
    <mergeCell ref="C430:C448"/>
    <mergeCell ref="C449:C467"/>
    <mergeCell ref="B468:B524"/>
    <mergeCell ref="B525:B581"/>
    <mergeCell ref="B297:B353"/>
    <mergeCell ref="C297:C315"/>
    <mergeCell ref="C316:C334"/>
    <mergeCell ref="C335:C353"/>
    <mergeCell ref="B354:B410"/>
    <mergeCell ref="C354:C372"/>
    <mergeCell ref="C373:C391"/>
    <mergeCell ref="C392:C410"/>
    <mergeCell ref="B183:B239"/>
    <mergeCell ref="C183:C201"/>
    <mergeCell ref="C202:C220"/>
    <mergeCell ref="C221:C239"/>
    <mergeCell ref="B240:B296"/>
    <mergeCell ref="C240:C258"/>
    <mergeCell ref="C259:C277"/>
    <mergeCell ref="C278:C296"/>
    <mergeCell ref="B69:B125"/>
    <mergeCell ref="C69:C87"/>
    <mergeCell ref="C88:C106"/>
    <mergeCell ref="C107:C125"/>
    <mergeCell ref="B126:B182"/>
    <mergeCell ref="C126:C144"/>
    <mergeCell ref="C145:C163"/>
    <mergeCell ref="C164:C182"/>
    <mergeCell ref="C10:C11"/>
    <mergeCell ref="B10:B11"/>
    <mergeCell ref="B9:O9"/>
    <mergeCell ref="B12:B68"/>
    <mergeCell ref="C12:C30"/>
    <mergeCell ref="C31:C49"/>
    <mergeCell ref="C50:C68"/>
  </mergeCells>
  <pageMargins left="0.39370078740157483" right="0.39370078740157483" top="0.39370078740157483" bottom="0.39370078740157483" header="0" footer="0.39370078740157483"/>
  <pageSetup paperSize="9" scale="50" orientation="landscape" r:id="rId1"/>
  <rowBreaks count="9" manualBreakCount="9">
    <brk id="68" max="16383" man="1"/>
    <brk id="125" max="16383" man="1"/>
    <brk id="182" max="16383" man="1"/>
    <brk id="239" max="16383" man="1"/>
    <brk id="296" max="16383" man="1"/>
    <brk id="353" max="16383" man="1"/>
    <brk id="410" max="16383" man="1"/>
    <brk id="467" max="16383" man="1"/>
    <brk id="524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7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23.42578125" style="125" customWidth="1"/>
    <col min="4" max="4" width="10.7109375" style="125" customWidth="1"/>
    <col min="5" max="10" width="12" style="125" customWidth="1"/>
    <col min="11" max="11" width="13" style="125" customWidth="1"/>
    <col min="12" max="12" width="12.42578125" style="125" customWidth="1"/>
    <col min="13" max="13" width="11" style="125" customWidth="1"/>
    <col min="14" max="14" width="10.7109375" style="125" customWidth="1"/>
    <col min="15" max="16384" width="11.42578125" style="125"/>
  </cols>
  <sheetData>
    <row r="1" spans="1:14" ht="12" customHeight="1" x14ac:dyDescent="0.2">
      <c r="A1" s="126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30" customHeight="1" x14ac:dyDescent="0.2">
      <c r="B9" s="139" t="str">
        <f>"Tabla 13. Población residente (en miles) por Provincia y Tamaño del hogar al que pertene según Tipo del mismo. 
Castilla y León."&amp;MID('Índice '!B12,10,20)</f>
        <v>Tabla 13. Población residente (en miles) por Provincia y Tamaño del hogar al que pertene según Tipo del mismo.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1"/>
    </row>
    <row r="10" spans="1:14" ht="12.75" customHeight="1" x14ac:dyDescent="0.2">
      <c r="B10" s="132" t="s">
        <v>105</v>
      </c>
      <c r="C10" s="142" t="s">
        <v>64</v>
      </c>
      <c r="D10" s="17" t="s">
        <v>73</v>
      </c>
      <c r="E10" s="17"/>
      <c r="F10" s="17"/>
      <c r="G10" s="17"/>
      <c r="H10" s="17"/>
      <c r="I10" s="17"/>
      <c r="J10" s="17"/>
      <c r="K10" s="17"/>
      <c r="L10" s="17"/>
      <c r="M10" s="17"/>
      <c r="N10" s="38"/>
    </row>
    <row r="11" spans="1:14" ht="60.75" customHeight="1" x14ac:dyDescent="0.2">
      <c r="B11" s="134"/>
      <c r="C11" s="144"/>
      <c r="D11" s="72" t="s">
        <v>74</v>
      </c>
      <c r="E11" s="20" t="s">
        <v>75</v>
      </c>
      <c r="F11" s="20" t="s">
        <v>76</v>
      </c>
      <c r="G11" s="20" t="s">
        <v>77</v>
      </c>
      <c r="H11" s="20" t="s">
        <v>78</v>
      </c>
      <c r="I11" s="20" t="s">
        <v>79</v>
      </c>
      <c r="J11" s="20" t="s">
        <v>80</v>
      </c>
      <c r="K11" s="20" t="s">
        <v>81</v>
      </c>
      <c r="L11" s="20" t="s">
        <v>82</v>
      </c>
      <c r="M11" s="12" t="s">
        <v>83</v>
      </c>
      <c r="N11" s="36" t="s">
        <v>9</v>
      </c>
    </row>
    <row r="12" spans="1:14" ht="15" customHeight="1" x14ac:dyDescent="0.2">
      <c r="B12" s="145" t="s">
        <v>106</v>
      </c>
      <c r="C12" s="39" t="s">
        <v>65</v>
      </c>
      <c r="D12" s="21">
        <v>19.899999999999999</v>
      </c>
      <c r="E12" s="77" t="s">
        <v>174</v>
      </c>
      <c r="F12" s="77" t="s">
        <v>174</v>
      </c>
      <c r="G12" s="77" t="s">
        <v>174</v>
      </c>
      <c r="H12" s="77" t="s">
        <v>174</v>
      </c>
      <c r="I12" s="77" t="s">
        <v>174</v>
      </c>
      <c r="J12" s="77" t="s">
        <v>174</v>
      </c>
      <c r="K12" s="77" t="s">
        <v>174</v>
      </c>
      <c r="L12" s="77" t="s">
        <v>174</v>
      </c>
      <c r="M12" s="22" t="s">
        <v>174</v>
      </c>
      <c r="N12" s="27">
        <v>19.899999999999999</v>
      </c>
    </row>
    <row r="13" spans="1:14" ht="15" customHeight="1" x14ac:dyDescent="0.2">
      <c r="B13" s="136"/>
      <c r="C13" s="62" t="s">
        <v>66</v>
      </c>
      <c r="D13" s="34" t="s">
        <v>174</v>
      </c>
      <c r="E13" s="80">
        <v>8.1999999999999993</v>
      </c>
      <c r="F13" s="80">
        <v>31.2</v>
      </c>
      <c r="G13" s="80" t="s">
        <v>174</v>
      </c>
      <c r="H13" s="80" t="s">
        <v>174</v>
      </c>
      <c r="I13" s="80" t="s">
        <v>174</v>
      </c>
      <c r="J13" s="80" t="s">
        <v>174</v>
      </c>
      <c r="K13" s="80" t="s">
        <v>174</v>
      </c>
      <c r="L13" s="80">
        <v>2.2999999999999998</v>
      </c>
      <c r="M13" s="35" t="s">
        <v>174</v>
      </c>
      <c r="N13" s="37">
        <v>41.8</v>
      </c>
    </row>
    <row r="14" spans="1:14" ht="15" customHeight="1" x14ac:dyDescent="0.2">
      <c r="B14" s="136"/>
      <c r="C14" s="62" t="s">
        <v>67</v>
      </c>
      <c r="D14" s="34" t="s">
        <v>174</v>
      </c>
      <c r="E14" s="80">
        <v>3.2</v>
      </c>
      <c r="F14" s="80" t="s">
        <v>174</v>
      </c>
      <c r="G14" s="80">
        <v>29</v>
      </c>
      <c r="H14" s="80">
        <v>29</v>
      </c>
      <c r="I14" s="80" t="s">
        <v>174</v>
      </c>
      <c r="J14" s="80" t="s">
        <v>174</v>
      </c>
      <c r="K14" s="80">
        <v>5</v>
      </c>
      <c r="L14" s="80" t="s">
        <v>174</v>
      </c>
      <c r="M14" s="35" t="s">
        <v>174</v>
      </c>
      <c r="N14" s="37">
        <v>37.200000000000003</v>
      </c>
    </row>
    <row r="15" spans="1:14" ht="15" customHeight="1" x14ac:dyDescent="0.2">
      <c r="B15" s="136"/>
      <c r="C15" s="62" t="s">
        <v>68</v>
      </c>
      <c r="D15" s="34" t="s">
        <v>174</v>
      </c>
      <c r="E15" s="80">
        <v>1.6</v>
      </c>
      <c r="F15" s="80" t="s">
        <v>174</v>
      </c>
      <c r="G15" s="80">
        <v>36.9</v>
      </c>
      <c r="H15" s="80" t="s">
        <v>174</v>
      </c>
      <c r="I15" s="80">
        <v>36.9</v>
      </c>
      <c r="J15" s="80" t="s">
        <v>174</v>
      </c>
      <c r="K15" s="80">
        <v>1.5</v>
      </c>
      <c r="L15" s="80" t="s">
        <v>174</v>
      </c>
      <c r="M15" s="35">
        <v>1.3</v>
      </c>
      <c r="N15" s="37">
        <v>41.3</v>
      </c>
    </row>
    <row r="16" spans="1:14" ht="15" customHeight="1" x14ac:dyDescent="0.2">
      <c r="B16" s="136"/>
      <c r="C16" s="62" t="s">
        <v>69</v>
      </c>
      <c r="D16" s="34" t="s">
        <v>174</v>
      </c>
      <c r="E16" s="80" t="s">
        <v>174</v>
      </c>
      <c r="F16" s="80" t="s">
        <v>174</v>
      </c>
      <c r="G16" s="80">
        <v>9</v>
      </c>
      <c r="H16" s="80" t="s">
        <v>174</v>
      </c>
      <c r="I16" s="80" t="s">
        <v>174</v>
      </c>
      <c r="J16" s="80">
        <v>9</v>
      </c>
      <c r="K16" s="80">
        <v>0.6</v>
      </c>
      <c r="L16" s="80" t="s">
        <v>174</v>
      </c>
      <c r="M16" s="35">
        <v>1.2</v>
      </c>
      <c r="N16" s="37">
        <v>10.8</v>
      </c>
    </row>
    <row r="17" spans="2:14" ht="15" customHeight="1" x14ac:dyDescent="0.2">
      <c r="B17" s="136"/>
      <c r="C17" s="62" t="s">
        <v>70</v>
      </c>
      <c r="D17" s="34" t="s">
        <v>174</v>
      </c>
      <c r="E17" s="80" t="s">
        <v>174</v>
      </c>
      <c r="F17" s="80" t="s">
        <v>174</v>
      </c>
      <c r="G17" s="80">
        <v>2.1</v>
      </c>
      <c r="H17" s="80" t="s">
        <v>174</v>
      </c>
      <c r="I17" s="80" t="s">
        <v>174</v>
      </c>
      <c r="J17" s="80">
        <v>2.1</v>
      </c>
      <c r="K17" s="80">
        <v>0.2</v>
      </c>
      <c r="L17" s="80" t="s">
        <v>174</v>
      </c>
      <c r="M17" s="35" t="s">
        <v>174</v>
      </c>
      <c r="N17" s="37">
        <v>2.4</v>
      </c>
    </row>
    <row r="18" spans="2:14" ht="15" customHeight="1" x14ac:dyDescent="0.2">
      <c r="B18" s="136"/>
      <c r="C18" s="62" t="s">
        <v>71</v>
      </c>
      <c r="D18" s="34" t="s">
        <v>174</v>
      </c>
      <c r="E18" s="80" t="s">
        <v>174</v>
      </c>
      <c r="F18" s="80" t="s">
        <v>174</v>
      </c>
      <c r="G18" s="80">
        <v>1.8</v>
      </c>
      <c r="H18" s="80" t="s">
        <v>174</v>
      </c>
      <c r="I18" s="80" t="s">
        <v>174</v>
      </c>
      <c r="J18" s="80">
        <v>1.8</v>
      </c>
      <c r="K18" s="80" t="s">
        <v>174</v>
      </c>
      <c r="L18" s="80" t="s">
        <v>174</v>
      </c>
      <c r="M18" s="35" t="s">
        <v>174</v>
      </c>
      <c r="N18" s="37">
        <v>1.8</v>
      </c>
    </row>
    <row r="19" spans="2:14" ht="15" customHeight="1" x14ac:dyDescent="0.2">
      <c r="B19" s="136"/>
      <c r="C19" s="62" t="s">
        <v>72</v>
      </c>
      <c r="D19" s="34" t="s">
        <v>174</v>
      </c>
      <c r="E19" s="80" t="s">
        <v>174</v>
      </c>
      <c r="F19" s="80" t="s">
        <v>174</v>
      </c>
      <c r="G19" s="80" t="s">
        <v>174</v>
      </c>
      <c r="H19" s="80" t="s">
        <v>174</v>
      </c>
      <c r="I19" s="80" t="s">
        <v>174</v>
      </c>
      <c r="J19" s="80" t="s">
        <v>174</v>
      </c>
      <c r="K19" s="80" t="s">
        <v>174</v>
      </c>
      <c r="L19" s="80" t="s">
        <v>174</v>
      </c>
      <c r="M19" s="35" t="s">
        <v>174</v>
      </c>
      <c r="N19" s="37" t="s">
        <v>174</v>
      </c>
    </row>
    <row r="20" spans="2:14" ht="15" customHeight="1" x14ac:dyDescent="0.2">
      <c r="B20" s="137"/>
      <c r="C20" s="63" t="s">
        <v>9</v>
      </c>
      <c r="D20" s="57">
        <v>19.899999999999999</v>
      </c>
      <c r="E20" s="84">
        <v>13</v>
      </c>
      <c r="F20" s="84">
        <v>31.2</v>
      </c>
      <c r="G20" s="84">
        <v>78.900000000000006</v>
      </c>
      <c r="H20" s="84">
        <v>29</v>
      </c>
      <c r="I20" s="84">
        <v>36.9</v>
      </c>
      <c r="J20" s="84">
        <v>13</v>
      </c>
      <c r="K20" s="84">
        <v>7.3</v>
      </c>
      <c r="L20" s="84">
        <v>2.2999999999999998</v>
      </c>
      <c r="M20" s="58">
        <v>2.6</v>
      </c>
      <c r="N20" s="59">
        <v>155.19999999999999</v>
      </c>
    </row>
    <row r="21" spans="2:14" ht="15" customHeight="1" x14ac:dyDescent="0.2">
      <c r="B21" s="135" t="s">
        <v>107</v>
      </c>
      <c r="C21" s="46" t="s">
        <v>65</v>
      </c>
      <c r="D21" s="47">
        <v>46.2</v>
      </c>
      <c r="E21" s="85" t="s">
        <v>174</v>
      </c>
      <c r="F21" s="85" t="s">
        <v>174</v>
      </c>
      <c r="G21" s="85" t="s">
        <v>174</v>
      </c>
      <c r="H21" s="85" t="s">
        <v>174</v>
      </c>
      <c r="I21" s="85" t="s">
        <v>174</v>
      </c>
      <c r="J21" s="85" t="s">
        <v>174</v>
      </c>
      <c r="K21" s="85" t="s">
        <v>174</v>
      </c>
      <c r="L21" s="85" t="s">
        <v>174</v>
      </c>
      <c r="M21" s="48" t="s">
        <v>174</v>
      </c>
      <c r="N21" s="49">
        <v>46.2</v>
      </c>
    </row>
    <row r="22" spans="2:14" ht="15" customHeight="1" x14ac:dyDescent="0.2">
      <c r="B22" s="136"/>
      <c r="C22" s="62" t="s">
        <v>66</v>
      </c>
      <c r="D22" s="34" t="s">
        <v>174</v>
      </c>
      <c r="E22" s="80">
        <v>22.4</v>
      </c>
      <c r="F22" s="80">
        <v>63.8</v>
      </c>
      <c r="G22" s="80" t="s">
        <v>174</v>
      </c>
      <c r="H22" s="80" t="s">
        <v>174</v>
      </c>
      <c r="I22" s="80" t="s">
        <v>174</v>
      </c>
      <c r="J22" s="80" t="s">
        <v>174</v>
      </c>
      <c r="K22" s="80" t="s">
        <v>174</v>
      </c>
      <c r="L22" s="80">
        <v>7.1</v>
      </c>
      <c r="M22" s="35" t="s">
        <v>174</v>
      </c>
      <c r="N22" s="37">
        <v>93.3</v>
      </c>
    </row>
    <row r="23" spans="2:14" ht="15" customHeight="1" x14ac:dyDescent="0.2">
      <c r="B23" s="136"/>
      <c r="C23" s="62" t="s">
        <v>67</v>
      </c>
      <c r="D23" s="34" t="s">
        <v>174</v>
      </c>
      <c r="E23" s="80">
        <v>13.4</v>
      </c>
      <c r="F23" s="80" t="s">
        <v>174</v>
      </c>
      <c r="G23" s="80">
        <v>67.099999999999994</v>
      </c>
      <c r="H23" s="80">
        <v>67.099999999999994</v>
      </c>
      <c r="I23" s="80" t="s">
        <v>174</v>
      </c>
      <c r="J23" s="80" t="s">
        <v>174</v>
      </c>
      <c r="K23" s="80">
        <v>2</v>
      </c>
      <c r="L23" s="80">
        <v>2.2999999999999998</v>
      </c>
      <c r="M23" s="35" t="s">
        <v>174</v>
      </c>
      <c r="N23" s="37">
        <v>84.8</v>
      </c>
    </row>
    <row r="24" spans="2:14" ht="15" customHeight="1" x14ac:dyDescent="0.2">
      <c r="B24" s="136"/>
      <c r="C24" s="62" t="s">
        <v>68</v>
      </c>
      <c r="D24" s="34" t="s">
        <v>174</v>
      </c>
      <c r="E24" s="80">
        <v>0.9</v>
      </c>
      <c r="F24" s="80" t="s">
        <v>174</v>
      </c>
      <c r="G24" s="80">
        <v>85.6</v>
      </c>
      <c r="H24" s="80" t="s">
        <v>174</v>
      </c>
      <c r="I24" s="80">
        <v>85.6</v>
      </c>
      <c r="J24" s="80" t="s">
        <v>174</v>
      </c>
      <c r="K24" s="80">
        <v>4.4000000000000004</v>
      </c>
      <c r="L24" s="80">
        <v>0.9</v>
      </c>
      <c r="M24" s="35">
        <v>1.9</v>
      </c>
      <c r="N24" s="37">
        <v>93.7</v>
      </c>
    </row>
    <row r="25" spans="2:14" ht="15" customHeight="1" x14ac:dyDescent="0.2">
      <c r="B25" s="136"/>
      <c r="C25" s="62" t="s">
        <v>69</v>
      </c>
      <c r="D25" s="34" t="s">
        <v>174</v>
      </c>
      <c r="E25" s="80">
        <v>0.4</v>
      </c>
      <c r="F25" s="80" t="s">
        <v>174</v>
      </c>
      <c r="G25" s="80">
        <v>18.600000000000001</v>
      </c>
      <c r="H25" s="80" t="s">
        <v>174</v>
      </c>
      <c r="I25" s="80" t="s">
        <v>174</v>
      </c>
      <c r="J25" s="80">
        <v>18.600000000000001</v>
      </c>
      <c r="K25" s="80">
        <v>2.9</v>
      </c>
      <c r="L25" s="80" t="s">
        <v>174</v>
      </c>
      <c r="M25" s="35">
        <v>3.1</v>
      </c>
      <c r="N25" s="37">
        <v>25</v>
      </c>
    </row>
    <row r="26" spans="2:14" ht="15" customHeight="1" x14ac:dyDescent="0.2">
      <c r="B26" s="136"/>
      <c r="C26" s="62" t="s">
        <v>70</v>
      </c>
      <c r="D26" s="34" t="s">
        <v>174</v>
      </c>
      <c r="E26" s="80" t="s">
        <v>174</v>
      </c>
      <c r="F26" s="80" t="s">
        <v>174</v>
      </c>
      <c r="G26" s="80">
        <v>2.1</v>
      </c>
      <c r="H26" s="80" t="s">
        <v>174</v>
      </c>
      <c r="I26" s="80" t="s">
        <v>174</v>
      </c>
      <c r="J26" s="80">
        <v>2.1</v>
      </c>
      <c r="K26" s="80">
        <v>0.3</v>
      </c>
      <c r="L26" s="80" t="s">
        <v>174</v>
      </c>
      <c r="M26" s="35">
        <v>1.1000000000000001</v>
      </c>
      <c r="N26" s="37">
        <v>3.6</v>
      </c>
    </row>
    <row r="27" spans="2:14" ht="15" customHeight="1" x14ac:dyDescent="0.2">
      <c r="B27" s="136"/>
      <c r="C27" s="62" t="s">
        <v>71</v>
      </c>
      <c r="D27" s="34" t="s">
        <v>174</v>
      </c>
      <c r="E27" s="80" t="s">
        <v>174</v>
      </c>
      <c r="F27" s="80" t="s">
        <v>174</v>
      </c>
      <c r="G27" s="80" t="s">
        <v>174</v>
      </c>
      <c r="H27" s="80" t="s">
        <v>174</v>
      </c>
      <c r="I27" s="80" t="s">
        <v>174</v>
      </c>
      <c r="J27" s="80" t="s">
        <v>174</v>
      </c>
      <c r="K27" s="80" t="s">
        <v>174</v>
      </c>
      <c r="L27" s="80">
        <v>0.1</v>
      </c>
      <c r="M27" s="35" t="s">
        <v>174</v>
      </c>
      <c r="N27" s="37">
        <v>0.1</v>
      </c>
    </row>
    <row r="28" spans="2:14" ht="15" customHeight="1" x14ac:dyDescent="0.2">
      <c r="B28" s="136"/>
      <c r="C28" s="62" t="s">
        <v>72</v>
      </c>
      <c r="D28" s="34" t="s">
        <v>174</v>
      </c>
      <c r="E28" s="80" t="s">
        <v>174</v>
      </c>
      <c r="F28" s="80" t="s">
        <v>174</v>
      </c>
      <c r="G28" s="80" t="s">
        <v>174</v>
      </c>
      <c r="H28" s="80" t="s">
        <v>174</v>
      </c>
      <c r="I28" s="80" t="s">
        <v>174</v>
      </c>
      <c r="J28" s="80" t="s">
        <v>174</v>
      </c>
      <c r="K28" s="80" t="s">
        <v>174</v>
      </c>
      <c r="L28" s="80" t="s">
        <v>174</v>
      </c>
      <c r="M28" s="35">
        <v>0.5</v>
      </c>
      <c r="N28" s="37">
        <v>0.5</v>
      </c>
    </row>
    <row r="29" spans="2:14" ht="15" customHeight="1" x14ac:dyDescent="0.2">
      <c r="B29" s="137"/>
      <c r="C29" s="63" t="s">
        <v>9</v>
      </c>
      <c r="D29" s="57">
        <v>46.2</v>
      </c>
      <c r="E29" s="84">
        <v>37.1</v>
      </c>
      <c r="F29" s="84">
        <v>63.8</v>
      </c>
      <c r="G29" s="84">
        <v>173.5</v>
      </c>
      <c r="H29" s="84">
        <v>67.099999999999994</v>
      </c>
      <c r="I29" s="84">
        <v>85.6</v>
      </c>
      <c r="J29" s="84">
        <v>20.8</v>
      </c>
      <c r="K29" s="84">
        <v>9.6</v>
      </c>
      <c r="L29" s="84">
        <v>10.4</v>
      </c>
      <c r="M29" s="58">
        <v>6.6</v>
      </c>
      <c r="N29" s="59">
        <v>347.2</v>
      </c>
    </row>
    <row r="30" spans="2:14" ht="15" customHeight="1" x14ac:dyDescent="0.2">
      <c r="B30" s="135" t="s">
        <v>108</v>
      </c>
      <c r="C30" s="46" t="s">
        <v>65</v>
      </c>
      <c r="D30" s="47">
        <v>61.3</v>
      </c>
      <c r="E30" s="85" t="s">
        <v>174</v>
      </c>
      <c r="F30" s="85" t="s">
        <v>174</v>
      </c>
      <c r="G30" s="85" t="s">
        <v>174</v>
      </c>
      <c r="H30" s="85" t="s">
        <v>174</v>
      </c>
      <c r="I30" s="85" t="s">
        <v>174</v>
      </c>
      <c r="J30" s="85" t="s">
        <v>174</v>
      </c>
      <c r="K30" s="85" t="s">
        <v>174</v>
      </c>
      <c r="L30" s="85" t="s">
        <v>174</v>
      </c>
      <c r="M30" s="48" t="s">
        <v>174</v>
      </c>
      <c r="N30" s="49">
        <v>61.3</v>
      </c>
    </row>
    <row r="31" spans="2:14" ht="15" customHeight="1" x14ac:dyDescent="0.2">
      <c r="B31" s="136"/>
      <c r="C31" s="62" t="s">
        <v>66</v>
      </c>
      <c r="D31" s="34" t="s">
        <v>174</v>
      </c>
      <c r="E31" s="80">
        <v>38.9</v>
      </c>
      <c r="F31" s="80">
        <v>88.6</v>
      </c>
      <c r="G31" s="80" t="s">
        <v>174</v>
      </c>
      <c r="H31" s="80" t="s">
        <v>174</v>
      </c>
      <c r="I31" s="80" t="s">
        <v>174</v>
      </c>
      <c r="J31" s="80" t="s">
        <v>174</v>
      </c>
      <c r="K31" s="80" t="s">
        <v>174</v>
      </c>
      <c r="L31" s="80">
        <v>7.1</v>
      </c>
      <c r="M31" s="35" t="s">
        <v>174</v>
      </c>
      <c r="N31" s="37">
        <v>134.6</v>
      </c>
    </row>
    <row r="32" spans="2:14" ht="15" customHeight="1" x14ac:dyDescent="0.2">
      <c r="B32" s="136"/>
      <c r="C32" s="62" t="s">
        <v>67</v>
      </c>
      <c r="D32" s="34" t="s">
        <v>174</v>
      </c>
      <c r="E32" s="80">
        <v>13.6</v>
      </c>
      <c r="F32" s="80" t="s">
        <v>174</v>
      </c>
      <c r="G32" s="80">
        <v>95.3</v>
      </c>
      <c r="H32" s="80">
        <v>95.3</v>
      </c>
      <c r="I32" s="80" t="s">
        <v>174</v>
      </c>
      <c r="J32" s="80" t="s">
        <v>174</v>
      </c>
      <c r="K32" s="80">
        <v>5.3</v>
      </c>
      <c r="L32" s="80">
        <v>2</v>
      </c>
      <c r="M32" s="35" t="s">
        <v>174</v>
      </c>
      <c r="N32" s="37">
        <v>116.3</v>
      </c>
    </row>
    <row r="33" spans="2:14" ht="15" customHeight="1" x14ac:dyDescent="0.2">
      <c r="B33" s="136"/>
      <c r="C33" s="62" t="s">
        <v>68</v>
      </c>
      <c r="D33" s="34" t="s">
        <v>174</v>
      </c>
      <c r="E33" s="80">
        <v>4.5</v>
      </c>
      <c r="F33" s="80" t="s">
        <v>174</v>
      </c>
      <c r="G33" s="80">
        <v>89.8</v>
      </c>
      <c r="H33" s="80" t="s">
        <v>174</v>
      </c>
      <c r="I33" s="80">
        <v>89.8</v>
      </c>
      <c r="J33" s="80" t="s">
        <v>174</v>
      </c>
      <c r="K33" s="80">
        <v>10</v>
      </c>
      <c r="L33" s="80" t="s">
        <v>174</v>
      </c>
      <c r="M33" s="35">
        <v>4.3</v>
      </c>
      <c r="N33" s="37">
        <v>108.6</v>
      </c>
    </row>
    <row r="34" spans="2:14" ht="15" customHeight="1" x14ac:dyDescent="0.2">
      <c r="B34" s="136"/>
      <c r="C34" s="62" t="s">
        <v>69</v>
      </c>
      <c r="D34" s="34" t="s">
        <v>174</v>
      </c>
      <c r="E34" s="80" t="s">
        <v>174</v>
      </c>
      <c r="F34" s="80" t="s">
        <v>174</v>
      </c>
      <c r="G34" s="80">
        <v>13.1</v>
      </c>
      <c r="H34" s="80" t="s">
        <v>174</v>
      </c>
      <c r="I34" s="80" t="s">
        <v>174</v>
      </c>
      <c r="J34" s="80">
        <v>13.1</v>
      </c>
      <c r="K34" s="80">
        <v>8.5</v>
      </c>
      <c r="L34" s="80" t="s">
        <v>174</v>
      </c>
      <c r="M34" s="35">
        <v>3.8</v>
      </c>
      <c r="N34" s="37">
        <v>25.4</v>
      </c>
    </row>
    <row r="35" spans="2:14" ht="15" customHeight="1" x14ac:dyDescent="0.2">
      <c r="B35" s="136"/>
      <c r="C35" s="62" t="s">
        <v>70</v>
      </c>
      <c r="D35" s="34" t="s">
        <v>174</v>
      </c>
      <c r="E35" s="80">
        <v>0.1</v>
      </c>
      <c r="F35" s="80" t="s">
        <v>174</v>
      </c>
      <c r="G35" s="80">
        <v>0.6</v>
      </c>
      <c r="H35" s="80" t="s">
        <v>174</v>
      </c>
      <c r="I35" s="80" t="s">
        <v>174</v>
      </c>
      <c r="J35" s="80">
        <v>0.6</v>
      </c>
      <c r="K35" s="80">
        <v>1.9</v>
      </c>
      <c r="L35" s="80" t="s">
        <v>174</v>
      </c>
      <c r="M35" s="35">
        <v>0.7</v>
      </c>
      <c r="N35" s="37">
        <v>3.4</v>
      </c>
    </row>
    <row r="36" spans="2:14" ht="15" customHeight="1" x14ac:dyDescent="0.2">
      <c r="B36" s="136"/>
      <c r="C36" s="62" t="s">
        <v>71</v>
      </c>
      <c r="D36" s="34" t="s">
        <v>174</v>
      </c>
      <c r="E36" s="80" t="s">
        <v>174</v>
      </c>
      <c r="F36" s="80" t="s">
        <v>174</v>
      </c>
      <c r="G36" s="80" t="s">
        <v>174</v>
      </c>
      <c r="H36" s="80" t="s">
        <v>174</v>
      </c>
      <c r="I36" s="80" t="s">
        <v>174</v>
      </c>
      <c r="J36" s="80" t="s">
        <v>174</v>
      </c>
      <c r="K36" s="80" t="s">
        <v>174</v>
      </c>
      <c r="L36" s="80" t="s">
        <v>174</v>
      </c>
      <c r="M36" s="35" t="s">
        <v>174</v>
      </c>
      <c r="N36" s="37" t="s">
        <v>174</v>
      </c>
    </row>
    <row r="37" spans="2:14" ht="15" customHeight="1" x14ac:dyDescent="0.2">
      <c r="B37" s="136"/>
      <c r="C37" s="62" t="s">
        <v>72</v>
      </c>
      <c r="D37" s="34" t="s">
        <v>174</v>
      </c>
      <c r="E37" s="80" t="s">
        <v>174</v>
      </c>
      <c r="F37" s="80" t="s">
        <v>174</v>
      </c>
      <c r="G37" s="80" t="s">
        <v>174</v>
      </c>
      <c r="H37" s="80" t="s">
        <v>174</v>
      </c>
      <c r="I37" s="80" t="s">
        <v>174</v>
      </c>
      <c r="J37" s="80" t="s">
        <v>174</v>
      </c>
      <c r="K37" s="80" t="s">
        <v>174</v>
      </c>
      <c r="L37" s="80" t="s">
        <v>174</v>
      </c>
      <c r="M37" s="35" t="s">
        <v>174</v>
      </c>
      <c r="N37" s="37" t="s">
        <v>174</v>
      </c>
    </row>
    <row r="38" spans="2:14" ht="15" customHeight="1" x14ac:dyDescent="0.2">
      <c r="B38" s="137"/>
      <c r="C38" s="63" t="s">
        <v>9</v>
      </c>
      <c r="D38" s="57">
        <v>61.3</v>
      </c>
      <c r="E38" s="84">
        <v>57.1</v>
      </c>
      <c r="F38" s="84">
        <v>88.6</v>
      </c>
      <c r="G38" s="84">
        <v>198.9</v>
      </c>
      <c r="H38" s="84">
        <v>95.3</v>
      </c>
      <c r="I38" s="84">
        <v>89.8</v>
      </c>
      <c r="J38" s="84">
        <v>13.7</v>
      </c>
      <c r="K38" s="84">
        <v>25.8</v>
      </c>
      <c r="L38" s="84">
        <v>9.1</v>
      </c>
      <c r="M38" s="58">
        <v>8.8000000000000007</v>
      </c>
      <c r="N38" s="59">
        <v>449.5</v>
      </c>
    </row>
    <row r="39" spans="2:14" ht="15" customHeight="1" x14ac:dyDescent="0.2">
      <c r="B39" s="136" t="s">
        <v>109</v>
      </c>
      <c r="C39" s="62" t="s">
        <v>65</v>
      </c>
      <c r="D39" s="34">
        <v>19.899999999999999</v>
      </c>
      <c r="E39" s="80" t="s">
        <v>174</v>
      </c>
      <c r="F39" s="80" t="s">
        <v>174</v>
      </c>
      <c r="G39" s="80" t="s">
        <v>174</v>
      </c>
      <c r="H39" s="80" t="s">
        <v>174</v>
      </c>
      <c r="I39" s="80" t="s">
        <v>174</v>
      </c>
      <c r="J39" s="80" t="s">
        <v>174</v>
      </c>
      <c r="K39" s="80" t="s">
        <v>174</v>
      </c>
      <c r="L39" s="80" t="s">
        <v>174</v>
      </c>
      <c r="M39" s="35" t="s">
        <v>174</v>
      </c>
      <c r="N39" s="37">
        <v>19.899999999999999</v>
      </c>
    </row>
    <row r="40" spans="2:14" ht="15" customHeight="1" x14ac:dyDescent="0.2">
      <c r="B40" s="136"/>
      <c r="C40" s="62" t="s">
        <v>66</v>
      </c>
      <c r="D40" s="34" t="s">
        <v>174</v>
      </c>
      <c r="E40" s="80">
        <v>8.9</v>
      </c>
      <c r="F40" s="80">
        <v>30</v>
      </c>
      <c r="G40" s="80" t="s">
        <v>174</v>
      </c>
      <c r="H40" s="80" t="s">
        <v>174</v>
      </c>
      <c r="I40" s="80" t="s">
        <v>174</v>
      </c>
      <c r="J40" s="80" t="s">
        <v>174</v>
      </c>
      <c r="K40" s="80" t="s">
        <v>174</v>
      </c>
      <c r="L40" s="80">
        <v>3.3</v>
      </c>
      <c r="M40" s="35" t="s">
        <v>174</v>
      </c>
      <c r="N40" s="37">
        <v>42.2</v>
      </c>
    </row>
    <row r="41" spans="2:14" ht="15" customHeight="1" x14ac:dyDescent="0.2">
      <c r="B41" s="136"/>
      <c r="C41" s="62" t="s">
        <v>67</v>
      </c>
      <c r="D41" s="34" t="s">
        <v>174</v>
      </c>
      <c r="E41" s="80">
        <v>5.5</v>
      </c>
      <c r="F41" s="80" t="s">
        <v>174</v>
      </c>
      <c r="G41" s="80">
        <v>32.299999999999997</v>
      </c>
      <c r="H41" s="80">
        <v>32.299999999999997</v>
      </c>
      <c r="I41" s="80" t="s">
        <v>174</v>
      </c>
      <c r="J41" s="80" t="s">
        <v>174</v>
      </c>
      <c r="K41" s="80">
        <v>2.5</v>
      </c>
      <c r="L41" s="80">
        <v>0.5</v>
      </c>
      <c r="M41" s="35" t="s">
        <v>174</v>
      </c>
      <c r="N41" s="37">
        <v>40.799999999999997</v>
      </c>
    </row>
    <row r="42" spans="2:14" ht="15" customHeight="1" x14ac:dyDescent="0.2">
      <c r="B42" s="136"/>
      <c r="C42" s="62" t="s">
        <v>68</v>
      </c>
      <c r="D42" s="34" t="s">
        <v>174</v>
      </c>
      <c r="E42" s="80">
        <v>0.9</v>
      </c>
      <c r="F42" s="80" t="s">
        <v>174</v>
      </c>
      <c r="G42" s="80">
        <v>34.700000000000003</v>
      </c>
      <c r="H42" s="80" t="s">
        <v>174</v>
      </c>
      <c r="I42" s="80">
        <v>34.700000000000003</v>
      </c>
      <c r="J42" s="80" t="s">
        <v>174</v>
      </c>
      <c r="K42" s="80">
        <v>2.8</v>
      </c>
      <c r="L42" s="80" t="s">
        <v>174</v>
      </c>
      <c r="M42" s="35" t="s">
        <v>174</v>
      </c>
      <c r="N42" s="37">
        <v>38.4</v>
      </c>
    </row>
    <row r="43" spans="2:14" ht="15" customHeight="1" x14ac:dyDescent="0.2">
      <c r="B43" s="136"/>
      <c r="C43" s="62" t="s">
        <v>69</v>
      </c>
      <c r="D43" s="34" t="s">
        <v>174</v>
      </c>
      <c r="E43" s="80" t="s">
        <v>174</v>
      </c>
      <c r="F43" s="80" t="s">
        <v>174</v>
      </c>
      <c r="G43" s="80">
        <v>7.5</v>
      </c>
      <c r="H43" s="80" t="s">
        <v>174</v>
      </c>
      <c r="I43" s="80" t="s">
        <v>174</v>
      </c>
      <c r="J43" s="80">
        <v>7.5</v>
      </c>
      <c r="K43" s="80">
        <v>1.1000000000000001</v>
      </c>
      <c r="L43" s="80" t="s">
        <v>174</v>
      </c>
      <c r="M43" s="35">
        <v>1.6</v>
      </c>
      <c r="N43" s="37">
        <v>10.199999999999999</v>
      </c>
    </row>
    <row r="44" spans="2:14" ht="15" customHeight="1" x14ac:dyDescent="0.2">
      <c r="B44" s="136"/>
      <c r="C44" s="62" t="s">
        <v>70</v>
      </c>
      <c r="D44" s="34" t="s">
        <v>174</v>
      </c>
      <c r="E44" s="80" t="s">
        <v>174</v>
      </c>
      <c r="F44" s="80" t="s">
        <v>174</v>
      </c>
      <c r="G44" s="80">
        <v>0.4</v>
      </c>
      <c r="H44" s="80" t="s">
        <v>174</v>
      </c>
      <c r="I44" s="80" t="s">
        <v>174</v>
      </c>
      <c r="J44" s="80">
        <v>0.4</v>
      </c>
      <c r="K44" s="80">
        <v>1.3</v>
      </c>
      <c r="L44" s="80" t="s">
        <v>174</v>
      </c>
      <c r="M44" s="35">
        <v>0.2</v>
      </c>
      <c r="N44" s="37">
        <v>1.9</v>
      </c>
    </row>
    <row r="45" spans="2:14" ht="15" customHeight="1" x14ac:dyDescent="0.2">
      <c r="B45" s="136"/>
      <c r="C45" s="62" t="s">
        <v>71</v>
      </c>
      <c r="D45" s="34" t="s">
        <v>174</v>
      </c>
      <c r="E45" s="80" t="s">
        <v>174</v>
      </c>
      <c r="F45" s="80" t="s">
        <v>174</v>
      </c>
      <c r="G45" s="80" t="s">
        <v>174</v>
      </c>
      <c r="H45" s="80" t="s">
        <v>174</v>
      </c>
      <c r="I45" s="80" t="s">
        <v>174</v>
      </c>
      <c r="J45" s="80" t="s">
        <v>174</v>
      </c>
      <c r="K45" s="80" t="s">
        <v>174</v>
      </c>
      <c r="L45" s="80" t="s">
        <v>174</v>
      </c>
      <c r="M45" s="35">
        <v>0</v>
      </c>
      <c r="N45" s="37">
        <v>0</v>
      </c>
    </row>
    <row r="46" spans="2:14" ht="15" customHeight="1" x14ac:dyDescent="0.2">
      <c r="B46" s="136"/>
      <c r="C46" s="62" t="s">
        <v>72</v>
      </c>
      <c r="D46" s="34" t="s">
        <v>174</v>
      </c>
      <c r="E46" s="80" t="s">
        <v>174</v>
      </c>
      <c r="F46" s="80" t="s">
        <v>174</v>
      </c>
      <c r="G46" s="80" t="s">
        <v>174</v>
      </c>
      <c r="H46" s="80" t="s">
        <v>174</v>
      </c>
      <c r="I46" s="80" t="s">
        <v>174</v>
      </c>
      <c r="J46" s="80" t="s">
        <v>174</v>
      </c>
      <c r="K46" s="80" t="s">
        <v>174</v>
      </c>
      <c r="L46" s="80" t="s">
        <v>174</v>
      </c>
      <c r="M46" s="35" t="s">
        <v>174</v>
      </c>
      <c r="N46" s="37" t="s">
        <v>174</v>
      </c>
    </row>
    <row r="47" spans="2:14" ht="15" customHeight="1" x14ac:dyDescent="0.2">
      <c r="B47" s="136"/>
      <c r="C47" s="64" t="s">
        <v>9</v>
      </c>
      <c r="D47" s="43">
        <v>19.899999999999999</v>
      </c>
      <c r="E47" s="86">
        <v>15.4</v>
      </c>
      <c r="F47" s="86">
        <v>30</v>
      </c>
      <c r="G47" s="86">
        <v>74.8</v>
      </c>
      <c r="H47" s="86">
        <v>32.299999999999997</v>
      </c>
      <c r="I47" s="86">
        <v>34.700000000000003</v>
      </c>
      <c r="J47" s="86">
        <v>7.9</v>
      </c>
      <c r="K47" s="86">
        <v>7.7</v>
      </c>
      <c r="L47" s="86">
        <v>3.8</v>
      </c>
      <c r="M47" s="44">
        <v>1.9</v>
      </c>
      <c r="N47" s="45">
        <v>153.6</v>
      </c>
    </row>
    <row r="48" spans="2:14" ht="15" customHeight="1" x14ac:dyDescent="0.2">
      <c r="B48" s="135" t="s">
        <v>110</v>
      </c>
      <c r="C48" s="46" t="s">
        <v>65</v>
      </c>
      <c r="D48" s="47">
        <v>42.8</v>
      </c>
      <c r="E48" s="85" t="s">
        <v>174</v>
      </c>
      <c r="F48" s="85" t="s">
        <v>174</v>
      </c>
      <c r="G48" s="85" t="s">
        <v>174</v>
      </c>
      <c r="H48" s="85" t="s">
        <v>174</v>
      </c>
      <c r="I48" s="85" t="s">
        <v>174</v>
      </c>
      <c r="J48" s="85" t="s">
        <v>174</v>
      </c>
      <c r="K48" s="85" t="s">
        <v>174</v>
      </c>
      <c r="L48" s="85" t="s">
        <v>174</v>
      </c>
      <c r="M48" s="48" t="s">
        <v>174</v>
      </c>
      <c r="N48" s="49">
        <v>42.8</v>
      </c>
    </row>
    <row r="49" spans="2:14" ht="15" customHeight="1" x14ac:dyDescent="0.2">
      <c r="B49" s="136"/>
      <c r="C49" s="62" t="s">
        <v>66</v>
      </c>
      <c r="D49" s="34" t="s">
        <v>174</v>
      </c>
      <c r="E49" s="80">
        <v>22.1</v>
      </c>
      <c r="F49" s="80">
        <v>62.7</v>
      </c>
      <c r="G49" s="80" t="s">
        <v>174</v>
      </c>
      <c r="H49" s="80" t="s">
        <v>174</v>
      </c>
      <c r="I49" s="80" t="s">
        <v>174</v>
      </c>
      <c r="J49" s="80" t="s">
        <v>174</v>
      </c>
      <c r="K49" s="80" t="s">
        <v>174</v>
      </c>
      <c r="L49" s="80">
        <v>7.5</v>
      </c>
      <c r="M49" s="35" t="s">
        <v>174</v>
      </c>
      <c r="N49" s="37">
        <v>92.3</v>
      </c>
    </row>
    <row r="50" spans="2:14" ht="15" customHeight="1" x14ac:dyDescent="0.2">
      <c r="B50" s="136"/>
      <c r="C50" s="62" t="s">
        <v>67</v>
      </c>
      <c r="D50" s="34" t="s">
        <v>174</v>
      </c>
      <c r="E50" s="80">
        <v>12.8</v>
      </c>
      <c r="F50" s="80" t="s">
        <v>174</v>
      </c>
      <c r="G50" s="80">
        <v>69.599999999999994</v>
      </c>
      <c r="H50" s="80">
        <v>69.599999999999994</v>
      </c>
      <c r="I50" s="80" t="s">
        <v>174</v>
      </c>
      <c r="J50" s="80" t="s">
        <v>174</v>
      </c>
      <c r="K50" s="80">
        <v>2.6</v>
      </c>
      <c r="L50" s="80">
        <v>1.2</v>
      </c>
      <c r="M50" s="35" t="s">
        <v>174</v>
      </c>
      <c r="N50" s="37">
        <v>86.2</v>
      </c>
    </row>
    <row r="51" spans="2:14" ht="15" customHeight="1" x14ac:dyDescent="0.2">
      <c r="B51" s="136"/>
      <c r="C51" s="62" t="s">
        <v>68</v>
      </c>
      <c r="D51" s="34" t="s">
        <v>174</v>
      </c>
      <c r="E51" s="80">
        <v>0.5</v>
      </c>
      <c r="F51" s="80" t="s">
        <v>174</v>
      </c>
      <c r="G51" s="80">
        <v>68.900000000000006</v>
      </c>
      <c r="H51" s="80" t="s">
        <v>174</v>
      </c>
      <c r="I51" s="80">
        <v>68.900000000000006</v>
      </c>
      <c r="J51" s="80" t="s">
        <v>174</v>
      </c>
      <c r="K51" s="80">
        <v>7.2</v>
      </c>
      <c r="L51" s="80">
        <v>1.1000000000000001</v>
      </c>
      <c r="M51" s="35">
        <v>3</v>
      </c>
      <c r="N51" s="37">
        <v>80.8</v>
      </c>
    </row>
    <row r="52" spans="2:14" ht="15" customHeight="1" x14ac:dyDescent="0.2">
      <c r="B52" s="136"/>
      <c r="C52" s="62" t="s">
        <v>69</v>
      </c>
      <c r="D52" s="34" t="s">
        <v>174</v>
      </c>
      <c r="E52" s="80" t="s">
        <v>174</v>
      </c>
      <c r="F52" s="80" t="s">
        <v>174</v>
      </c>
      <c r="G52" s="80">
        <v>10.7</v>
      </c>
      <c r="H52" s="80" t="s">
        <v>174</v>
      </c>
      <c r="I52" s="80" t="s">
        <v>174</v>
      </c>
      <c r="J52" s="80">
        <v>10.7</v>
      </c>
      <c r="K52" s="80">
        <v>4.5999999999999996</v>
      </c>
      <c r="L52" s="80" t="s">
        <v>174</v>
      </c>
      <c r="M52" s="35">
        <v>3.1</v>
      </c>
      <c r="N52" s="37">
        <v>18.5</v>
      </c>
    </row>
    <row r="53" spans="2:14" ht="15" customHeight="1" x14ac:dyDescent="0.2">
      <c r="B53" s="136"/>
      <c r="C53" s="62" t="s">
        <v>70</v>
      </c>
      <c r="D53" s="34" t="s">
        <v>174</v>
      </c>
      <c r="E53" s="80" t="s">
        <v>174</v>
      </c>
      <c r="F53" s="80" t="s">
        <v>174</v>
      </c>
      <c r="G53" s="80">
        <v>1.4</v>
      </c>
      <c r="H53" s="80" t="s">
        <v>174</v>
      </c>
      <c r="I53" s="80" t="s">
        <v>174</v>
      </c>
      <c r="J53" s="80">
        <v>1.4</v>
      </c>
      <c r="K53" s="80" t="s">
        <v>174</v>
      </c>
      <c r="L53" s="80" t="s">
        <v>174</v>
      </c>
      <c r="M53" s="35">
        <v>1</v>
      </c>
      <c r="N53" s="37">
        <v>2.5</v>
      </c>
    </row>
    <row r="54" spans="2:14" ht="15" customHeight="1" x14ac:dyDescent="0.2">
      <c r="B54" s="136"/>
      <c r="C54" s="62" t="s">
        <v>71</v>
      </c>
      <c r="D54" s="34" t="s">
        <v>174</v>
      </c>
      <c r="E54" s="80" t="s">
        <v>174</v>
      </c>
      <c r="F54" s="80" t="s">
        <v>174</v>
      </c>
      <c r="G54" s="80" t="s">
        <v>174</v>
      </c>
      <c r="H54" s="80" t="s">
        <v>174</v>
      </c>
      <c r="I54" s="80" t="s">
        <v>174</v>
      </c>
      <c r="J54" s="80" t="s">
        <v>174</v>
      </c>
      <c r="K54" s="80" t="s">
        <v>174</v>
      </c>
      <c r="L54" s="80" t="s">
        <v>174</v>
      </c>
      <c r="M54" s="35" t="s">
        <v>174</v>
      </c>
      <c r="N54" s="37" t="s">
        <v>174</v>
      </c>
    </row>
    <row r="55" spans="2:14" ht="15" customHeight="1" x14ac:dyDescent="0.2">
      <c r="B55" s="136"/>
      <c r="C55" s="62" t="s">
        <v>72</v>
      </c>
      <c r="D55" s="34" t="s">
        <v>174</v>
      </c>
      <c r="E55" s="80" t="s">
        <v>174</v>
      </c>
      <c r="F55" s="80" t="s">
        <v>174</v>
      </c>
      <c r="G55" s="80" t="s">
        <v>174</v>
      </c>
      <c r="H55" s="80" t="s">
        <v>174</v>
      </c>
      <c r="I55" s="80" t="s">
        <v>174</v>
      </c>
      <c r="J55" s="80" t="s">
        <v>174</v>
      </c>
      <c r="K55" s="80" t="s">
        <v>174</v>
      </c>
      <c r="L55" s="80" t="s">
        <v>174</v>
      </c>
      <c r="M55" s="35" t="s">
        <v>174</v>
      </c>
      <c r="N55" s="37" t="s">
        <v>174</v>
      </c>
    </row>
    <row r="56" spans="2:14" ht="15" customHeight="1" x14ac:dyDescent="0.2">
      <c r="B56" s="137"/>
      <c r="C56" s="63" t="s">
        <v>9</v>
      </c>
      <c r="D56" s="57">
        <v>42.8</v>
      </c>
      <c r="E56" s="84">
        <v>35.4</v>
      </c>
      <c r="F56" s="84">
        <v>62.7</v>
      </c>
      <c r="G56" s="84">
        <v>150.69999999999999</v>
      </c>
      <c r="H56" s="84">
        <v>69.599999999999994</v>
      </c>
      <c r="I56" s="84">
        <v>68.900000000000006</v>
      </c>
      <c r="J56" s="84">
        <v>12.2</v>
      </c>
      <c r="K56" s="84">
        <v>14.5</v>
      </c>
      <c r="L56" s="84">
        <v>9.8000000000000007</v>
      </c>
      <c r="M56" s="58">
        <v>7.2</v>
      </c>
      <c r="N56" s="59">
        <v>323.10000000000002</v>
      </c>
    </row>
    <row r="57" spans="2:14" ht="15" customHeight="1" x14ac:dyDescent="0.2">
      <c r="B57" s="136" t="s">
        <v>111</v>
      </c>
      <c r="C57" s="62" t="s">
        <v>65</v>
      </c>
      <c r="D57" s="34">
        <v>17.399999999999999</v>
      </c>
      <c r="E57" s="80" t="s">
        <v>174</v>
      </c>
      <c r="F57" s="80" t="s">
        <v>174</v>
      </c>
      <c r="G57" s="80" t="s">
        <v>174</v>
      </c>
      <c r="H57" s="80" t="s">
        <v>174</v>
      </c>
      <c r="I57" s="80" t="s">
        <v>174</v>
      </c>
      <c r="J57" s="80" t="s">
        <v>174</v>
      </c>
      <c r="K57" s="80" t="s">
        <v>174</v>
      </c>
      <c r="L57" s="80" t="s">
        <v>174</v>
      </c>
      <c r="M57" s="35" t="s">
        <v>174</v>
      </c>
      <c r="N57" s="37">
        <v>17.399999999999999</v>
      </c>
    </row>
    <row r="58" spans="2:14" ht="15" customHeight="1" x14ac:dyDescent="0.2">
      <c r="B58" s="136"/>
      <c r="C58" s="62" t="s">
        <v>66</v>
      </c>
      <c r="D58" s="34" t="s">
        <v>174</v>
      </c>
      <c r="E58" s="80">
        <v>7.8</v>
      </c>
      <c r="F58" s="80">
        <v>26.8</v>
      </c>
      <c r="G58" s="80" t="s">
        <v>174</v>
      </c>
      <c r="H58" s="80" t="s">
        <v>174</v>
      </c>
      <c r="I58" s="80" t="s">
        <v>174</v>
      </c>
      <c r="J58" s="80" t="s">
        <v>174</v>
      </c>
      <c r="K58" s="80" t="s">
        <v>174</v>
      </c>
      <c r="L58" s="80">
        <v>2.6</v>
      </c>
      <c r="M58" s="35" t="s">
        <v>174</v>
      </c>
      <c r="N58" s="37">
        <v>37.299999999999997</v>
      </c>
    </row>
    <row r="59" spans="2:14" ht="15" customHeight="1" x14ac:dyDescent="0.2">
      <c r="B59" s="136"/>
      <c r="C59" s="62" t="s">
        <v>67</v>
      </c>
      <c r="D59" s="34" t="s">
        <v>174</v>
      </c>
      <c r="E59" s="80">
        <v>3.8</v>
      </c>
      <c r="F59" s="80" t="s">
        <v>174</v>
      </c>
      <c r="G59" s="80">
        <v>28.7</v>
      </c>
      <c r="H59" s="80">
        <v>28.7</v>
      </c>
      <c r="I59" s="80" t="s">
        <v>174</v>
      </c>
      <c r="J59" s="80" t="s">
        <v>174</v>
      </c>
      <c r="K59" s="80">
        <v>2</v>
      </c>
      <c r="L59" s="80">
        <v>1.2</v>
      </c>
      <c r="M59" s="35" t="s">
        <v>174</v>
      </c>
      <c r="N59" s="37">
        <v>35.700000000000003</v>
      </c>
    </row>
    <row r="60" spans="2:14" ht="15" customHeight="1" x14ac:dyDescent="0.2">
      <c r="B60" s="136"/>
      <c r="C60" s="62" t="s">
        <v>68</v>
      </c>
      <c r="D60" s="34" t="s">
        <v>174</v>
      </c>
      <c r="E60" s="80" t="s">
        <v>174</v>
      </c>
      <c r="F60" s="80" t="s">
        <v>174</v>
      </c>
      <c r="G60" s="80">
        <v>41.2</v>
      </c>
      <c r="H60" s="80" t="s">
        <v>174</v>
      </c>
      <c r="I60" s="80">
        <v>41.2</v>
      </c>
      <c r="J60" s="80" t="s">
        <v>174</v>
      </c>
      <c r="K60" s="80">
        <v>2.2999999999999998</v>
      </c>
      <c r="L60" s="80">
        <v>0.5</v>
      </c>
      <c r="M60" s="35">
        <v>1.6</v>
      </c>
      <c r="N60" s="37">
        <v>45.5</v>
      </c>
    </row>
    <row r="61" spans="2:14" ht="15" customHeight="1" x14ac:dyDescent="0.2">
      <c r="B61" s="136"/>
      <c r="C61" s="62" t="s">
        <v>69</v>
      </c>
      <c r="D61" s="34" t="s">
        <v>174</v>
      </c>
      <c r="E61" s="80" t="s">
        <v>174</v>
      </c>
      <c r="F61" s="80" t="s">
        <v>174</v>
      </c>
      <c r="G61" s="80">
        <v>8.9</v>
      </c>
      <c r="H61" s="80" t="s">
        <v>174</v>
      </c>
      <c r="I61" s="80" t="s">
        <v>174</v>
      </c>
      <c r="J61" s="80">
        <v>8.9</v>
      </c>
      <c r="K61" s="80">
        <v>1.3</v>
      </c>
      <c r="L61" s="80" t="s">
        <v>174</v>
      </c>
      <c r="M61" s="35">
        <v>2.7</v>
      </c>
      <c r="N61" s="37">
        <v>12.9</v>
      </c>
    </row>
    <row r="62" spans="2:14" ht="15" customHeight="1" x14ac:dyDescent="0.2">
      <c r="B62" s="136"/>
      <c r="C62" s="62" t="s">
        <v>70</v>
      </c>
      <c r="D62" s="34" t="s">
        <v>174</v>
      </c>
      <c r="E62" s="80" t="s">
        <v>174</v>
      </c>
      <c r="F62" s="80" t="s">
        <v>174</v>
      </c>
      <c r="G62" s="80">
        <v>0.2</v>
      </c>
      <c r="H62" s="80" t="s">
        <v>174</v>
      </c>
      <c r="I62" s="80" t="s">
        <v>174</v>
      </c>
      <c r="J62" s="80">
        <v>0.2</v>
      </c>
      <c r="K62" s="80">
        <v>0.7</v>
      </c>
      <c r="L62" s="80" t="s">
        <v>174</v>
      </c>
      <c r="M62" s="35">
        <v>1.1000000000000001</v>
      </c>
      <c r="N62" s="37">
        <v>1.9</v>
      </c>
    </row>
    <row r="63" spans="2:14" ht="15" customHeight="1" x14ac:dyDescent="0.2">
      <c r="B63" s="136"/>
      <c r="C63" s="62" t="s">
        <v>71</v>
      </c>
      <c r="D63" s="34" t="s">
        <v>174</v>
      </c>
      <c r="E63" s="80" t="s">
        <v>174</v>
      </c>
      <c r="F63" s="80" t="s">
        <v>174</v>
      </c>
      <c r="G63" s="80" t="s">
        <v>174</v>
      </c>
      <c r="H63" s="80" t="s">
        <v>174</v>
      </c>
      <c r="I63" s="80" t="s">
        <v>174</v>
      </c>
      <c r="J63" s="80" t="s">
        <v>174</v>
      </c>
      <c r="K63" s="80" t="s">
        <v>174</v>
      </c>
      <c r="L63" s="80" t="s">
        <v>174</v>
      </c>
      <c r="M63" s="35">
        <v>0.1</v>
      </c>
      <c r="N63" s="37">
        <v>0.1</v>
      </c>
    </row>
    <row r="64" spans="2:14" ht="15" customHeight="1" x14ac:dyDescent="0.2">
      <c r="B64" s="136"/>
      <c r="C64" s="62" t="s">
        <v>72</v>
      </c>
      <c r="D64" s="34" t="s">
        <v>174</v>
      </c>
      <c r="E64" s="80" t="s">
        <v>174</v>
      </c>
      <c r="F64" s="80" t="s">
        <v>174</v>
      </c>
      <c r="G64" s="80" t="s">
        <v>174</v>
      </c>
      <c r="H64" s="80" t="s">
        <v>174</v>
      </c>
      <c r="I64" s="80" t="s">
        <v>174</v>
      </c>
      <c r="J64" s="80" t="s">
        <v>174</v>
      </c>
      <c r="K64" s="80" t="s">
        <v>174</v>
      </c>
      <c r="L64" s="80" t="s">
        <v>174</v>
      </c>
      <c r="M64" s="35">
        <v>0.1</v>
      </c>
      <c r="N64" s="37">
        <v>0.1</v>
      </c>
    </row>
    <row r="65" spans="2:14" ht="15" customHeight="1" x14ac:dyDescent="0.2">
      <c r="B65" s="136"/>
      <c r="C65" s="64" t="s">
        <v>9</v>
      </c>
      <c r="D65" s="43">
        <v>17.399999999999999</v>
      </c>
      <c r="E65" s="86">
        <v>11.6</v>
      </c>
      <c r="F65" s="86">
        <v>26.8</v>
      </c>
      <c r="G65" s="86">
        <v>79</v>
      </c>
      <c r="H65" s="86">
        <v>28.7</v>
      </c>
      <c r="I65" s="86">
        <v>41.2</v>
      </c>
      <c r="J65" s="86">
        <v>9.1</v>
      </c>
      <c r="K65" s="86">
        <v>6.3</v>
      </c>
      <c r="L65" s="86">
        <v>4.3</v>
      </c>
      <c r="M65" s="44">
        <v>5.6</v>
      </c>
      <c r="N65" s="45">
        <v>151</v>
      </c>
    </row>
    <row r="66" spans="2:14" ht="15" customHeight="1" x14ac:dyDescent="0.2">
      <c r="B66" s="135" t="s">
        <v>112</v>
      </c>
      <c r="C66" s="46" t="s">
        <v>65</v>
      </c>
      <c r="D66" s="47">
        <v>11.6</v>
      </c>
      <c r="E66" s="85" t="s">
        <v>174</v>
      </c>
      <c r="F66" s="85" t="s">
        <v>174</v>
      </c>
      <c r="G66" s="85" t="s">
        <v>174</v>
      </c>
      <c r="H66" s="85" t="s">
        <v>174</v>
      </c>
      <c r="I66" s="85" t="s">
        <v>174</v>
      </c>
      <c r="J66" s="85" t="s">
        <v>174</v>
      </c>
      <c r="K66" s="85" t="s">
        <v>174</v>
      </c>
      <c r="L66" s="85" t="s">
        <v>174</v>
      </c>
      <c r="M66" s="48" t="s">
        <v>174</v>
      </c>
      <c r="N66" s="49">
        <v>11.6</v>
      </c>
    </row>
    <row r="67" spans="2:14" ht="15" customHeight="1" x14ac:dyDescent="0.2">
      <c r="B67" s="136"/>
      <c r="C67" s="62" t="s">
        <v>66</v>
      </c>
      <c r="D67" s="34" t="s">
        <v>174</v>
      </c>
      <c r="E67" s="80">
        <v>4.2</v>
      </c>
      <c r="F67" s="80">
        <v>15.7</v>
      </c>
      <c r="G67" s="80" t="s">
        <v>174</v>
      </c>
      <c r="H67" s="80" t="s">
        <v>174</v>
      </c>
      <c r="I67" s="80" t="s">
        <v>174</v>
      </c>
      <c r="J67" s="80" t="s">
        <v>174</v>
      </c>
      <c r="K67" s="80" t="s">
        <v>174</v>
      </c>
      <c r="L67" s="80">
        <v>3</v>
      </c>
      <c r="M67" s="35" t="s">
        <v>174</v>
      </c>
      <c r="N67" s="37">
        <v>22.9</v>
      </c>
    </row>
    <row r="68" spans="2:14" ht="15" customHeight="1" x14ac:dyDescent="0.2">
      <c r="B68" s="136"/>
      <c r="C68" s="62" t="s">
        <v>67</v>
      </c>
      <c r="D68" s="34" t="s">
        <v>174</v>
      </c>
      <c r="E68" s="80">
        <v>2.1</v>
      </c>
      <c r="F68" s="80" t="s">
        <v>174</v>
      </c>
      <c r="G68" s="80">
        <v>17.899999999999999</v>
      </c>
      <c r="H68" s="80">
        <v>17.899999999999999</v>
      </c>
      <c r="I68" s="80" t="s">
        <v>174</v>
      </c>
      <c r="J68" s="80" t="s">
        <v>174</v>
      </c>
      <c r="K68" s="80">
        <v>0.5</v>
      </c>
      <c r="L68" s="80">
        <v>0.5</v>
      </c>
      <c r="M68" s="35" t="s">
        <v>174</v>
      </c>
      <c r="N68" s="37">
        <v>21</v>
      </c>
    </row>
    <row r="69" spans="2:14" ht="15" customHeight="1" x14ac:dyDescent="0.2">
      <c r="B69" s="136"/>
      <c r="C69" s="62" t="s">
        <v>68</v>
      </c>
      <c r="D69" s="34" t="s">
        <v>174</v>
      </c>
      <c r="E69" s="80">
        <v>1.7</v>
      </c>
      <c r="F69" s="80" t="s">
        <v>174</v>
      </c>
      <c r="G69" s="80">
        <v>20.399999999999999</v>
      </c>
      <c r="H69" s="80" t="s">
        <v>174</v>
      </c>
      <c r="I69" s="80">
        <v>20.399999999999999</v>
      </c>
      <c r="J69" s="80" t="s">
        <v>174</v>
      </c>
      <c r="K69" s="80">
        <v>1.6</v>
      </c>
      <c r="L69" s="80" t="s">
        <v>174</v>
      </c>
      <c r="M69" s="35" t="s">
        <v>174</v>
      </c>
      <c r="N69" s="37">
        <v>23.8</v>
      </c>
    </row>
    <row r="70" spans="2:14" ht="15" customHeight="1" x14ac:dyDescent="0.2">
      <c r="B70" s="136"/>
      <c r="C70" s="62" t="s">
        <v>69</v>
      </c>
      <c r="D70" s="34" t="s">
        <v>174</v>
      </c>
      <c r="E70" s="80" t="s">
        <v>174</v>
      </c>
      <c r="F70" s="80" t="s">
        <v>174</v>
      </c>
      <c r="G70" s="80">
        <v>2.5</v>
      </c>
      <c r="H70" s="80" t="s">
        <v>174</v>
      </c>
      <c r="I70" s="80" t="s">
        <v>174</v>
      </c>
      <c r="J70" s="80">
        <v>2.5</v>
      </c>
      <c r="K70" s="80">
        <v>0.6</v>
      </c>
      <c r="L70" s="80" t="s">
        <v>174</v>
      </c>
      <c r="M70" s="35">
        <v>2.8</v>
      </c>
      <c r="N70" s="37">
        <v>5.8</v>
      </c>
    </row>
    <row r="71" spans="2:14" ht="15" customHeight="1" x14ac:dyDescent="0.2">
      <c r="B71" s="136"/>
      <c r="C71" s="62" t="s">
        <v>70</v>
      </c>
      <c r="D71" s="34" t="s">
        <v>174</v>
      </c>
      <c r="E71" s="80" t="s">
        <v>174</v>
      </c>
      <c r="F71" s="80" t="s">
        <v>174</v>
      </c>
      <c r="G71" s="80" t="s">
        <v>174</v>
      </c>
      <c r="H71" s="80" t="s">
        <v>174</v>
      </c>
      <c r="I71" s="80" t="s">
        <v>174</v>
      </c>
      <c r="J71" s="80" t="s">
        <v>174</v>
      </c>
      <c r="K71" s="80" t="s">
        <v>174</v>
      </c>
      <c r="L71" s="80" t="s">
        <v>174</v>
      </c>
      <c r="M71" s="35">
        <v>2.5</v>
      </c>
      <c r="N71" s="37">
        <v>2.5</v>
      </c>
    </row>
    <row r="72" spans="2:14" ht="15" customHeight="1" x14ac:dyDescent="0.2">
      <c r="B72" s="136"/>
      <c r="C72" s="62" t="s">
        <v>71</v>
      </c>
      <c r="D72" s="34" t="s">
        <v>174</v>
      </c>
      <c r="E72" s="80" t="s">
        <v>174</v>
      </c>
      <c r="F72" s="80" t="s">
        <v>174</v>
      </c>
      <c r="G72" s="80" t="s">
        <v>174</v>
      </c>
      <c r="H72" s="80" t="s">
        <v>174</v>
      </c>
      <c r="I72" s="80" t="s">
        <v>174</v>
      </c>
      <c r="J72" s="80" t="s">
        <v>174</v>
      </c>
      <c r="K72" s="80" t="s">
        <v>174</v>
      </c>
      <c r="L72" s="80" t="s">
        <v>174</v>
      </c>
      <c r="M72" s="35" t="s">
        <v>174</v>
      </c>
      <c r="N72" s="37" t="s">
        <v>174</v>
      </c>
    </row>
    <row r="73" spans="2:14" ht="15" customHeight="1" x14ac:dyDescent="0.2">
      <c r="B73" s="136"/>
      <c r="C73" s="62" t="s">
        <v>72</v>
      </c>
      <c r="D73" s="34" t="s">
        <v>174</v>
      </c>
      <c r="E73" s="80" t="s">
        <v>174</v>
      </c>
      <c r="F73" s="80" t="s">
        <v>174</v>
      </c>
      <c r="G73" s="80" t="s">
        <v>174</v>
      </c>
      <c r="H73" s="80" t="s">
        <v>174</v>
      </c>
      <c r="I73" s="80" t="s">
        <v>174</v>
      </c>
      <c r="J73" s="80" t="s">
        <v>174</v>
      </c>
      <c r="K73" s="80" t="s">
        <v>174</v>
      </c>
      <c r="L73" s="80" t="s">
        <v>174</v>
      </c>
      <c r="M73" s="35" t="s">
        <v>174</v>
      </c>
      <c r="N73" s="37" t="s">
        <v>174</v>
      </c>
    </row>
    <row r="74" spans="2:14" ht="15" customHeight="1" x14ac:dyDescent="0.2">
      <c r="B74" s="137"/>
      <c r="C74" s="63" t="s">
        <v>9</v>
      </c>
      <c r="D74" s="57">
        <v>11.6</v>
      </c>
      <c r="E74" s="84">
        <v>7.9</v>
      </c>
      <c r="F74" s="84">
        <v>15.7</v>
      </c>
      <c r="G74" s="84">
        <v>40.799999999999997</v>
      </c>
      <c r="H74" s="84">
        <v>17.899999999999999</v>
      </c>
      <c r="I74" s="84">
        <v>20.399999999999999</v>
      </c>
      <c r="J74" s="84">
        <v>2.5</v>
      </c>
      <c r="K74" s="84">
        <v>2.8</v>
      </c>
      <c r="L74" s="84">
        <v>3.5</v>
      </c>
      <c r="M74" s="58">
        <v>5.3</v>
      </c>
      <c r="N74" s="59">
        <v>87.6</v>
      </c>
    </row>
    <row r="75" spans="2:14" ht="15" customHeight="1" x14ac:dyDescent="0.2">
      <c r="B75" s="136" t="s">
        <v>113</v>
      </c>
      <c r="C75" s="62" t="s">
        <v>65</v>
      </c>
      <c r="D75" s="34">
        <v>62.3</v>
      </c>
      <c r="E75" s="80" t="s">
        <v>174</v>
      </c>
      <c r="F75" s="80" t="s">
        <v>174</v>
      </c>
      <c r="G75" s="80" t="s">
        <v>174</v>
      </c>
      <c r="H75" s="80" t="s">
        <v>174</v>
      </c>
      <c r="I75" s="80" t="s">
        <v>174</v>
      </c>
      <c r="J75" s="80" t="s">
        <v>174</v>
      </c>
      <c r="K75" s="80" t="s">
        <v>174</v>
      </c>
      <c r="L75" s="80" t="s">
        <v>174</v>
      </c>
      <c r="M75" s="35" t="s">
        <v>174</v>
      </c>
      <c r="N75" s="37">
        <v>62.3</v>
      </c>
    </row>
    <row r="76" spans="2:14" ht="15" customHeight="1" x14ac:dyDescent="0.2">
      <c r="B76" s="136"/>
      <c r="C76" s="62" t="s">
        <v>66</v>
      </c>
      <c r="D76" s="34" t="s">
        <v>174</v>
      </c>
      <c r="E76" s="80">
        <v>36.299999999999997</v>
      </c>
      <c r="F76" s="80">
        <v>100.5</v>
      </c>
      <c r="G76" s="80" t="s">
        <v>174</v>
      </c>
      <c r="H76" s="80" t="s">
        <v>174</v>
      </c>
      <c r="I76" s="80" t="s">
        <v>174</v>
      </c>
      <c r="J76" s="80" t="s">
        <v>174</v>
      </c>
      <c r="K76" s="80" t="s">
        <v>174</v>
      </c>
      <c r="L76" s="80">
        <v>9.1</v>
      </c>
      <c r="M76" s="35" t="s">
        <v>174</v>
      </c>
      <c r="N76" s="37">
        <v>145.9</v>
      </c>
    </row>
    <row r="77" spans="2:14" ht="15" customHeight="1" x14ac:dyDescent="0.2">
      <c r="B77" s="136"/>
      <c r="C77" s="62" t="s">
        <v>67</v>
      </c>
      <c r="D77" s="34" t="s">
        <v>174</v>
      </c>
      <c r="E77" s="80">
        <v>12.9</v>
      </c>
      <c r="F77" s="80" t="s">
        <v>174</v>
      </c>
      <c r="G77" s="80">
        <v>114</v>
      </c>
      <c r="H77" s="80">
        <v>114</v>
      </c>
      <c r="I77" s="80" t="s">
        <v>174</v>
      </c>
      <c r="J77" s="80" t="s">
        <v>174</v>
      </c>
      <c r="K77" s="80">
        <v>5.9</v>
      </c>
      <c r="L77" s="80">
        <v>0.8</v>
      </c>
      <c r="M77" s="35" t="s">
        <v>174</v>
      </c>
      <c r="N77" s="37">
        <v>133.6</v>
      </c>
    </row>
    <row r="78" spans="2:14" ht="15" customHeight="1" x14ac:dyDescent="0.2">
      <c r="B78" s="136"/>
      <c r="C78" s="62" t="s">
        <v>68</v>
      </c>
      <c r="D78" s="34" t="s">
        <v>174</v>
      </c>
      <c r="E78" s="80">
        <v>4.9000000000000004</v>
      </c>
      <c r="F78" s="80" t="s">
        <v>174</v>
      </c>
      <c r="G78" s="80">
        <v>114.5</v>
      </c>
      <c r="H78" s="80" t="s">
        <v>174</v>
      </c>
      <c r="I78" s="80">
        <v>114.5</v>
      </c>
      <c r="J78" s="80" t="s">
        <v>174</v>
      </c>
      <c r="K78" s="80">
        <v>5.3</v>
      </c>
      <c r="L78" s="80" t="s">
        <v>174</v>
      </c>
      <c r="M78" s="35">
        <v>5.2</v>
      </c>
      <c r="N78" s="37">
        <v>129.9</v>
      </c>
    </row>
    <row r="79" spans="2:14" ht="15" customHeight="1" x14ac:dyDescent="0.2">
      <c r="B79" s="136"/>
      <c r="C79" s="62" t="s">
        <v>69</v>
      </c>
      <c r="D79" s="34" t="s">
        <v>174</v>
      </c>
      <c r="E79" s="80">
        <v>0.4</v>
      </c>
      <c r="F79" s="80" t="s">
        <v>174</v>
      </c>
      <c r="G79" s="80">
        <v>26.1</v>
      </c>
      <c r="H79" s="80" t="s">
        <v>174</v>
      </c>
      <c r="I79" s="80" t="s">
        <v>174</v>
      </c>
      <c r="J79" s="80">
        <v>26.1</v>
      </c>
      <c r="K79" s="80">
        <v>6.5</v>
      </c>
      <c r="L79" s="80" t="s">
        <v>174</v>
      </c>
      <c r="M79" s="35">
        <v>3.9</v>
      </c>
      <c r="N79" s="37">
        <v>36.799999999999997</v>
      </c>
    </row>
    <row r="80" spans="2:14" ht="15" customHeight="1" x14ac:dyDescent="0.2">
      <c r="B80" s="136"/>
      <c r="C80" s="62" t="s">
        <v>70</v>
      </c>
      <c r="D80" s="34" t="s">
        <v>174</v>
      </c>
      <c r="E80" s="80" t="s">
        <v>174</v>
      </c>
      <c r="F80" s="80" t="s">
        <v>174</v>
      </c>
      <c r="G80" s="80">
        <v>0.4</v>
      </c>
      <c r="H80" s="80" t="s">
        <v>174</v>
      </c>
      <c r="I80" s="80" t="s">
        <v>174</v>
      </c>
      <c r="J80" s="80">
        <v>0.4</v>
      </c>
      <c r="K80" s="80">
        <v>0.4</v>
      </c>
      <c r="L80" s="80" t="s">
        <v>174</v>
      </c>
      <c r="M80" s="35">
        <v>2.7</v>
      </c>
      <c r="N80" s="37">
        <v>3.4</v>
      </c>
    </row>
    <row r="81" spans="2:14" ht="15" customHeight="1" x14ac:dyDescent="0.2">
      <c r="B81" s="136"/>
      <c r="C81" s="62" t="s">
        <v>71</v>
      </c>
      <c r="D81" s="34" t="s">
        <v>174</v>
      </c>
      <c r="E81" s="80" t="s">
        <v>174</v>
      </c>
      <c r="F81" s="80" t="s">
        <v>174</v>
      </c>
      <c r="G81" s="80" t="s">
        <v>174</v>
      </c>
      <c r="H81" s="80" t="s">
        <v>174</v>
      </c>
      <c r="I81" s="80" t="s">
        <v>174</v>
      </c>
      <c r="J81" s="80" t="s">
        <v>174</v>
      </c>
      <c r="K81" s="80" t="s">
        <v>174</v>
      </c>
      <c r="L81" s="80" t="s">
        <v>174</v>
      </c>
      <c r="M81" s="35">
        <v>0.1</v>
      </c>
      <c r="N81" s="37">
        <v>0.1</v>
      </c>
    </row>
    <row r="82" spans="2:14" ht="15" customHeight="1" x14ac:dyDescent="0.2">
      <c r="B82" s="136"/>
      <c r="C82" s="62" t="s">
        <v>72</v>
      </c>
      <c r="D82" s="34" t="s">
        <v>174</v>
      </c>
      <c r="E82" s="80" t="s">
        <v>174</v>
      </c>
      <c r="F82" s="80" t="s">
        <v>174</v>
      </c>
      <c r="G82" s="80" t="s">
        <v>174</v>
      </c>
      <c r="H82" s="80" t="s">
        <v>174</v>
      </c>
      <c r="I82" s="80" t="s">
        <v>174</v>
      </c>
      <c r="J82" s="80" t="s">
        <v>174</v>
      </c>
      <c r="K82" s="80" t="s">
        <v>174</v>
      </c>
      <c r="L82" s="80" t="s">
        <v>174</v>
      </c>
      <c r="M82" s="35">
        <v>0.1</v>
      </c>
      <c r="N82" s="37">
        <v>0.1</v>
      </c>
    </row>
    <row r="83" spans="2:14" ht="15" customHeight="1" x14ac:dyDescent="0.2">
      <c r="B83" s="136"/>
      <c r="C83" s="64" t="s">
        <v>9</v>
      </c>
      <c r="D83" s="43">
        <v>62.3</v>
      </c>
      <c r="E83" s="86">
        <v>54.4</v>
      </c>
      <c r="F83" s="86">
        <v>100.5</v>
      </c>
      <c r="G83" s="86">
        <v>254.9</v>
      </c>
      <c r="H83" s="86">
        <v>114</v>
      </c>
      <c r="I83" s="86">
        <v>114.5</v>
      </c>
      <c r="J83" s="86">
        <v>26.5</v>
      </c>
      <c r="K83" s="86">
        <v>18.100000000000001</v>
      </c>
      <c r="L83" s="86">
        <v>9.9</v>
      </c>
      <c r="M83" s="44">
        <v>12</v>
      </c>
      <c r="N83" s="45">
        <v>512.1</v>
      </c>
    </row>
    <row r="84" spans="2:14" ht="15" customHeight="1" x14ac:dyDescent="0.2">
      <c r="B84" s="135" t="s">
        <v>114</v>
      </c>
      <c r="C84" s="46" t="s">
        <v>65</v>
      </c>
      <c r="D84" s="47">
        <v>23.5</v>
      </c>
      <c r="E84" s="85" t="s">
        <v>174</v>
      </c>
      <c r="F84" s="85" t="s">
        <v>174</v>
      </c>
      <c r="G84" s="85" t="s">
        <v>174</v>
      </c>
      <c r="H84" s="85" t="s">
        <v>174</v>
      </c>
      <c r="I84" s="85" t="s">
        <v>174</v>
      </c>
      <c r="J84" s="85" t="s">
        <v>174</v>
      </c>
      <c r="K84" s="85" t="s">
        <v>174</v>
      </c>
      <c r="L84" s="85" t="s">
        <v>174</v>
      </c>
      <c r="M84" s="48" t="s">
        <v>174</v>
      </c>
      <c r="N84" s="49">
        <v>23.5</v>
      </c>
    </row>
    <row r="85" spans="2:14" ht="15" customHeight="1" x14ac:dyDescent="0.2">
      <c r="B85" s="136"/>
      <c r="C85" s="62" t="s">
        <v>66</v>
      </c>
      <c r="D85" s="34" t="s">
        <v>174</v>
      </c>
      <c r="E85" s="80">
        <v>9.4</v>
      </c>
      <c r="F85" s="80">
        <v>38</v>
      </c>
      <c r="G85" s="80" t="s">
        <v>174</v>
      </c>
      <c r="H85" s="80" t="s">
        <v>174</v>
      </c>
      <c r="I85" s="80" t="s">
        <v>174</v>
      </c>
      <c r="J85" s="80" t="s">
        <v>174</v>
      </c>
      <c r="K85" s="80" t="s">
        <v>174</v>
      </c>
      <c r="L85" s="80">
        <v>2.9</v>
      </c>
      <c r="M85" s="35" t="s">
        <v>174</v>
      </c>
      <c r="N85" s="37">
        <v>50.3</v>
      </c>
    </row>
    <row r="86" spans="2:14" ht="15" customHeight="1" x14ac:dyDescent="0.2">
      <c r="B86" s="136"/>
      <c r="C86" s="62" t="s">
        <v>67</v>
      </c>
      <c r="D86" s="34" t="s">
        <v>174</v>
      </c>
      <c r="E86" s="80">
        <v>3.5</v>
      </c>
      <c r="F86" s="80" t="s">
        <v>174</v>
      </c>
      <c r="G86" s="80">
        <v>38.799999999999997</v>
      </c>
      <c r="H86" s="80">
        <v>38.799999999999997</v>
      </c>
      <c r="I86" s="80" t="s">
        <v>174</v>
      </c>
      <c r="J86" s="80" t="s">
        <v>174</v>
      </c>
      <c r="K86" s="80">
        <v>2.2999999999999998</v>
      </c>
      <c r="L86" s="80">
        <v>0.8</v>
      </c>
      <c r="M86" s="35" t="s">
        <v>174</v>
      </c>
      <c r="N86" s="37">
        <v>45.3</v>
      </c>
    </row>
    <row r="87" spans="2:14" ht="15" customHeight="1" x14ac:dyDescent="0.2">
      <c r="B87" s="136"/>
      <c r="C87" s="62" t="s">
        <v>68</v>
      </c>
      <c r="D87" s="34" t="s">
        <v>174</v>
      </c>
      <c r="E87" s="80">
        <v>0.5</v>
      </c>
      <c r="F87" s="80" t="s">
        <v>174</v>
      </c>
      <c r="G87" s="80">
        <v>35.1</v>
      </c>
      <c r="H87" s="80" t="s">
        <v>174</v>
      </c>
      <c r="I87" s="80">
        <v>35.1</v>
      </c>
      <c r="J87" s="80" t="s">
        <v>174</v>
      </c>
      <c r="K87" s="80">
        <v>1.6</v>
      </c>
      <c r="L87" s="80">
        <v>0.5</v>
      </c>
      <c r="M87" s="35">
        <v>1.1000000000000001</v>
      </c>
      <c r="N87" s="37">
        <v>38.799999999999997</v>
      </c>
    </row>
    <row r="88" spans="2:14" ht="15" customHeight="1" x14ac:dyDescent="0.2">
      <c r="B88" s="136"/>
      <c r="C88" s="62" t="s">
        <v>69</v>
      </c>
      <c r="D88" s="34" t="s">
        <v>174</v>
      </c>
      <c r="E88" s="80" t="s">
        <v>174</v>
      </c>
      <c r="F88" s="80" t="s">
        <v>174</v>
      </c>
      <c r="G88" s="80">
        <v>6.1</v>
      </c>
      <c r="H88" s="80" t="s">
        <v>174</v>
      </c>
      <c r="I88" s="80" t="s">
        <v>174</v>
      </c>
      <c r="J88" s="80">
        <v>6.1</v>
      </c>
      <c r="K88" s="80">
        <v>1.4</v>
      </c>
      <c r="L88" s="80">
        <v>0.4</v>
      </c>
      <c r="M88" s="35">
        <v>1.3</v>
      </c>
      <c r="N88" s="37">
        <v>9.1</v>
      </c>
    </row>
    <row r="89" spans="2:14" ht="15" customHeight="1" x14ac:dyDescent="0.2">
      <c r="B89" s="136"/>
      <c r="C89" s="62" t="s">
        <v>70</v>
      </c>
      <c r="D89" s="34" t="s">
        <v>174</v>
      </c>
      <c r="E89" s="80" t="s">
        <v>174</v>
      </c>
      <c r="F89" s="80" t="s">
        <v>174</v>
      </c>
      <c r="G89" s="80">
        <v>0.2</v>
      </c>
      <c r="H89" s="80" t="s">
        <v>174</v>
      </c>
      <c r="I89" s="80" t="s">
        <v>174</v>
      </c>
      <c r="J89" s="80">
        <v>0.2</v>
      </c>
      <c r="K89" s="80" t="s">
        <v>174</v>
      </c>
      <c r="L89" s="80" t="s">
        <v>174</v>
      </c>
      <c r="M89" s="35" t="s">
        <v>174</v>
      </c>
      <c r="N89" s="37">
        <v>0.2</v>
      </c>
    </row>
    <row r="90" spans="2:14" ht="15" customHeight="1" x14ac:dyDescent="0.2">
      <c r="B90" s="136"/>
      <c r="C90" s="62" t="s">
        <v>71</v>
      </c>
      <c r="D90" s="34" t="s">
        <v>174</v>
      </c>
      <c r="E90" s="80" t="s">
        <v>174</v>
      </c>
      <c r="F90" s="80" t="s">
        <v>174</v>
      </c>
      <c r="G90" s="80" t="s">
        <v>174</v>
      </c>
      <c r="H90" s="80" t="s">
        <v>174</v>
      </c>
      <c r="I90" s="80" t="s">
        <v>174</v>
      </c>
      <c r="J90" s="80" t="s">
        <v>174</v>
      </c>
      <c r="K90" s="80">
        <v>0.6</v>
      </c>
      <c r="L90" s="80" t="s">
        <v>174</v>
      </c>
      <c r="M90" s="35" t="s">
        <v>174</v>
      </c>
      <c r="N90" s="37">
        <v>0.6</v>
      </c>
    </row>
    <row r="91" spans="2:14" ht="15" customHeight="1" x14ac:dyDescent="0.2">
      <c r="B91" s="136"/>
      <c r="C91" s="62" t="s">
        <v>72</v>
      </c>
      <c r="D91" s="34" t="s">
        <v>174</v>
      </c>
      <c r="E91" s="80" t="s">
        <v>174</v>
      </c>
      <c r="F91" s="80" t="s">
        <v>174</v>
      </c>
      <c r="G91" s="80" t="s">
        <v>174</v>
      </c>
      <c r="H91" s="80" t="s">
        <v>174</v>
      </c>
      <c r="I91" s="80" t="s">
        <v>174</v>
      </c>
      <c r="J91" s="80" t="s">
        <v>174</v>
      </c>
      <c r="K91" s="80" t="s">
        <v>174</v>
      </c>
      <c r="L91" s="80" t="s">
        <v>174</v>
      </c>
      <c r="M91" s="35" t="s">
        <v>174</v>
      </c>
      <c r="N91" s="37" t="s">
        <v>174</v>
      </c>
    </row>
    <row r="92" spans="2:14" ht="15" customHeight="1" x14ac:dyDescent="0.2">
      <c r="B92" s="137"/>
      <c r="C92" s="63" t="s">
        <v>9</v>
      </c>
      <c r="D92" s="57">
        <v>23.5</v>
      </c>
      <c r="E92" s="84">
        <v>13.3</v>
      </c>
      <c r="F92" s="84">
        <v>38</v>
      </c>
      <c r="G92" s="84">
        <v>80.2</v>
      </c>
      <c r="H92" s="84">
        <v>38.799999999999997</v>
      </c>
      <c r="I92" s="84">
        <v>35.1</v>
      </c>
      <c r="J92" s="84">
        <v>6.3</v>
      </c>
      <c r="K92" s="84">
        <v>5.9</v>
      </c>
      <c r="L92" s="84">
        <v>4.5999999999999996</v>
      </c>
      <c r="M92" s="58">
        <v>2.4</v>
      </c>
      <c r="N92" s="59">
        <v>167.8</v>
      </c>
    </row>
    <row r="93" spans="2:14" ht="15" customHeight="1" x14ac:dyDescent="0.2">
      <c r="B93" s="136" t="s">
        <v>1</v>
      </c>
      <c r="C93" s="62" t="s">
        <v>65</v>
      </c>
      <c r="D93" s="34">
        <v>304.8</v>
      </c>
      <c r="E93" s="80" t="s">
        <v>174</v>
      </c>
      <c r="F93" s="80" t="s">
        <v>174</v>
      </c>
      <c r="G93" s="80" t="s">
        <v>174</v>
      </c>
      <c r="H93" s="80" t="s">
        <v>174</v>
      </c>
      <c r="I93" s="80" t="s">
        <v>174</v>
      </c>
      <c r="J93" s="80" t="s">
        <v>174</v>
      </c>
      <c r="K93" s="80" t="s">
        <v>174</v>
      </c>
      <c r="L93" s="80" t="s">
        <v>174</v>
      </c>
      <c r="M93" s="35" t="s">
        <v>174</v>
      </c>
      <c r="N93" s="37">
        <v>304.8</v>
      </c>
    </row>
    <row r="94" spans="2:14" ht="15" customHeight="1" x14ac:dyDescent="0.2">
      <c r="B94" s="136"/>
      <c r="C94" s="40" t="s">
        <v>66</v>
      </c>
      <c r="D94" s="34" t="s">
        <v>174</v>
      </c>
      <c r="E94" s="80">
        <v>158.1</v>
      </c>
      <c r="F94" s="80">
        <v>457.4</v>
      </c>
      <c r="G94" s="80" t="s">
        <v>174</v>
      </c>
      <c r="H94" s="80" t="s">
        <v>174</v>
      </c>
      <c r="I94" s="80" t="s">
        <v>174</v>
      </c>
      <c r="J94" s="80" t="s">
        <v>174</v>
      </c>
      <c r="K94" s="80" t="s">
        <v>174</v>
      </c>
      <c r="L94" s="80">
        <v>45</v>
      </c>
      <c r="M94" s="35" t="s">
        <v>174</v>
      </c>
      <c r="N94" s="37">
        <v>660.5</v>
      </c>
    </row>
    <row r="95" spans="2:14" ht="15" customHeight="1" x14ac:dyDescent="0.2">
      <c r="B95" s="136"/>
      <c r="C95" s="40" t="s">
        <v>67</v>
      </c>
      <c r="D95" s="34" t="s">
        <v>174</v>
      </c>
      <c r="E95" s="80">
        <v>70.7</v>
      </c>
      <c r="F95" s="80" t="s">
        <v>174</v>
      </c>
      <c r="G95" s="80">
        <v>492.8</v>
      </c>
      <c r="H95" s="80">
        <v>492.8</v>
      </c>
      <c r="I95" s="80" t="s">
        <v>174</v>
      </c>
      <c r="J95" s="80" t="s">
        <v>174</v>
      </c>
      <c r="K95" s="80">
        <v>28.1</v>
      </c>
      <c r="L95" s="80">
        <v>9.3000000000000007</v>
      </c>
      <c r="M95" s="35" t="s">
        <v>174</v>
      </c>
      <c r="N95" s="37">
        <v>600.9</v>
      </c>
    </row>
    <row r="96" spans="2:14" ht="15" customHeight="1" x14ac:dyDescent="0.2">
      <c r="B96" s="136"/>
      <c r="C96" s="40" t="s">
        <v>68</v>
      </c>
      <c r="D96" s="34" t="s">
        <v>174</v>
      </c>
      <c r="E96" s="80">
        <v>15.5</v>
      </c>
      <c r="F96" s="80" t="s">
        <v>174</v>
      </c>
      <c r="G96" s="80">
        <v>527.1</v>
      </c>
      <c r="H96" s="80" t="s">
        <v>174</v>
      </c>
      <c r="I96" s="80">
        <v>527.1</v>
      </c>
      <c r="J96" s="80" t="s">
        <v>174</v>
      </c>
      <c r="K96" s="80">
        <v>36.799999999999997</v>
      </c>
      <c r="L96" s="80">
        <v>3</v>
      </c>
      <c r="M96" s="35">
        <v>18.399999999999999</v>
      </c>
      <c r="N96" s="37">
        <v>600.79999999999995</v>
      </c>
    </row>
    <row r="97" spans="2:14" ht="15" customHeight="1" x14ac:dyDescent="0.2">
      <c r="B97" s="136"/>
      <c r="C97" s="40" t="s">
        <v>69</v>
      </c>
      <c r="D97" s="34" t="s">
        <v>174</v>
      </c>
      <c r="E97" s="80">
        <v>0.7</v>
      </c>
      <c r="F97" s="80" t="s">
        <v>174</v>
      </c>
      <c r="G97" s="80">
        <v>102.4</v>
      </c>
      <c r="H97" s="80" t="s">
        <v>174</v>
      </c>
      <c r="I97" s="80" t="s">
        <v>174</v>
      </c>
      <c r="J97" s="80">
        <v>102.4</v>
      </c>
      <c r="K97" s="80">
        <v>27.6</v>
      </c>
      <c r="L97" s="80">
        <v>0.4</v>
      </c>
      <c r="M97" s="35">
        <v>23.6</v>
      </c>
      <c r="N97" s="37">
        <v>154.69999999999999</v>
      </c>
    </row>
    <row r="98" spans="2:14" ht="15" customHeight="1" x14ac:dyDescent="0.2">
      <c r="B98" s="136"/>
      <c r="C98" s="40" t="s">
        <v>70</v>
      </c>
      <c r="D98" s="34" t="s">
        <v>174</v>
      </c>
      <c r="E98" s="80">
        <v>0.1</v>
      </c>
      <c r="F98" s="80" t="s">
        <v>174</v>
      </c>
      <c r="G98" s="80">
        <v>7.6</v>
      </c>
      <c r="H98" s="80" t="s">
        <v>174</v>
      </c>
      <c r="I98" s="80" t="s">
        <v>174</v>
      </c>
      <c r="J98" s="80">
        <v>7.6</v>
      </c>
      <c r="K98" s="80">
        <v>4.8</v>
      </c>
      <c r="L98" s="80" t="s">
        <v>174</v>
      </c>
      <c r="M98" s="35">
        <v>9.3000000000000007</v>
      </c>
      <c r="N98" s="37">
        <v>21.8</v>
      </c>
    </row>
    <row r="99" spans="2:14" ht="15" customHeight="1" x14ac:dyDescent="0.2">
      <c r="B99" s="136"/>
      <c r="C99" s="40" t="s">
        <v>71</v>
      </c>
      <c r="D99" s="34" t="s">
        <v>174</v>
      </c>
      <c r="E99" s="80" t="s">
        <v>174</v>
      </c>
      <c r="F99" s="80" t="s">
        <v>174</v>
      </c>
      <c r="G99" s="80">
        <v>1.8</v>
      </c>
      <c r="H99" s="80" t="s">
        <v>174</v>
      </c>
      <c r="I99" s="80" t="s">
        <v>174</v>
      </c>
      <c r="J99" s="80">
        <v>1.8</v>
      </c>
      <c r="K99" s="80">
        <v>0.6</v>
      </c>
      <c r="L99" s="80">
        <v>0.1</v>
      </c>
      <c r="M99" s="35">
        <v>0.3</v>
      </c>
      <c r="N99" s="37">
        <v>2.8</v>
      </c>
    </row>
    <row r="100" spans="2:14" ht="15" customHeight="1" x14ac:dyDescent="0.2">
      <c r="B100" s="136"/>
      <c r="C100" s="40" t="s">
        <v>72</v>
      </c>
      <c r="D100" s="34" t="s">
        <v>174</v>
      </c>
      <c r="E100" s="80" t="s">
        <v>174</v>
      </c>
      <c r="F100" s="80" t="s">
        <v>174</v>
      </c>
      <c r="G100" s="80" t="s">
        <v>174</v>
      </c>
      <c r="H100" s="80" t="s">
        <v>174</v>
      </c>
      <c r="I100" s="80" t="s">
        <v>174</v>
      </c>
      <c r="J100" s="80" t="s">
        <v>174</v>
      </c>
      <c r="K100" s="80" t="s">
        <v>174</v>
      </c>
      <c r="L100" s="80" t="s">
        <v>174</v>
      </c>
      <c r="M100" s="35">
        <v>0.7</v>
      </c>
      <c r="N100" s="37">
        <v>0.7</v>
      </c>
    </row>
    <row r="101" spans="2:14" ht="15" customHeight="1" x14ac:dyDescent="0.2">
      <c r="B101" s="138"/>
      <c r="C101" s="41" t="s">
        <v>9</v>
      </c>
      <c r="D101" s="34">
        <v>304.8</v>
      </c>
      <c r="E101" s="80">
        <v>245.1</v>
      </c>
      <c r="F101" s="80">
        <v>457.4</v>
      </c>
      <c r="G101" s="80">
        <v>1131.8</v>
      </c>
      <c r="H101" s="80">
        <v>492.8</v>
      </c>
      <c r="I101" s="80">
        <v>527.1</v>
      </c>
      <c r="J101" s="80">
        <v>111.8</v>
      </c>
      <c r="K101" s="80">
        <v>97.9</v>
      </c>
      <c r="L101" s="80">
        <v>57.8</v>
      </c>
      <c r="M101" s="35">
        <v>52.3</v>
      </c>
      <c r="N101" s="37">
        <v>2347.1</v>
      </c>
    </row>
    <row r="102" spans="2:14" ht="26.1" customHeight="1" x14ac:dyDescent="0.2">
      <c r="B102" s="131" t="s">
        <v>30</v>
      </c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</row>
    <row r="103" spans="2:14" ht="11.25" customHeight="1" x14ac:dyDescent="0.2">
      <c r="B103" s="16" t="s">
        <v>31</v>
      </c>
      <c r="C103" s="7"/>
    </row>
    <row r="107" spans="2:14" x14ac:dyDescent="0.2"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</row>
  </sheetData>
  <mergeCells count="14">
    <mergeCell ref="B102:N102"/>
    <mergeCell ref="B48:B56"/>
    <mergeCell ref="B57:B65"/>
    <mergeCell ref="B9:N9"/>
    <mergeCell ref="C10:C11"/>
    <mergeCell ref="B12:B20"/>
    <mergeCell ref="B21:B29"/>
    <mergeCell ref="B30:B38"/>
    <mergeCell ref="B39:B47"/>
    <mergeCell ref="B66:B74"/>
    <mergeCell ref="B75:B83"/>
    <mergeCell ref="B84:B92"/>
    <mergeCell ref="B93:B101"/>
    <mergeCell ref="B10:B11"/>
  </mergeCells>
  <pageMargins left="0.39370078740157483" right="0.39370078740157483" top="0.39370078740157483" bottom="0.39370078740157483" header="0" footer="0.39370078740157483"/>
  <pageSetup paperSize="9" scale="60" orientation="landscape" r:id="rId1"/>
  <rowBreaks count="1" manualBreakCount="1">
    <brk id="56" max="1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36" style="125" customWidth="1"/>
    <col min="4" max="4" width="10.7109375" style="125" customWidth="1"/>
    <col min="5" max="10" width="12" style="125" customWidth="1"/>
    <col min="11" max="11" width="13" style="125" customWidth="1"/>
    <col min="12" max="12" width="12.42578125" style="125" customWidth="1"/>
    <col min="13" max="13" width="11" style="125" customWidth="1"/>
    <col min="14" max="14" width="10.7109375" style="125" customWidth="1"/>
    <col min="15" max="16384" width="11.42578125" style="125"/>
  </cols>
  <sheetData>
    <row r="1" spans="1:14" ht="12" customHeight="1" x14ac:dyDescent="0.2">
      <c r="A1" s="126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30" customHeight="1" x14ac:dyDescent="0.2">
      <c r="B9" s="139" t="str">
        <f>"Tabla 14. Población residente (en miles) por Provincia y Densidad de población del hogar al que pertene según Tipo del mismo. 
Castilla y León."&amp;MID('Índice '!B12,10,20)</f>
        <v>Tabla 14. Población residente (en miles) por Provincia y Densidad de población del hogar al que pertene según Tipo del mismo.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1"/>
    </row>
    <row r="10" spans="1:14" ht="12.75" customHeight="1" x14ac:dyDescent="0.2">
      <c r="B10" s="132" t="s">
        <v>105</v>
      </c>
      <c r="C10" s="142" t="s">
        <v>104</v>
      </c>
      <c r="D10" s="17" t="s">
        <v>73</v>
      </c>
      <c r="E10" s="17"/>
      <c r="F10" s="17"/>
      <c r="G10" s="17"/>
      <c r="H10" s="17"/>
      <c r="I10" s="17"/>
      <c r="J10" s="17"/>
      <c r="K10" s="17"/>
      <c r="L10" s="17"/>
      <c r="M10" s="17"/>
      <c r="N10" s="38"/>
    </row>
    <row r="11" spans="1:14" ht="60.75" customHeight="1" x14ac:dyDescent="0.2">
      <c r="B11" s="134"/>
      <c r="C11" s="144"/>
      <c r="D11" s="72" t="s">
        <v>74</v>
      </c>
      <c r="E11" s="20" t="s">
        <v>75</v>
      </c>
      <c r="F11" s="20" t="s">
        <v>76</v>
      </c>
      <c r="G11" s="20" t="s">
        <v>77</v>
      </c>
      <c r="H11" s="20" t="s">
        <v>78</v>
      </c>
      <c r="I11" s="20" t="s">
        <v>79</v>
      </c>
      <c r="J11" s="20" t="s">
        <v>80</v>
      </c>
      <c r="K11" s="20" t="s">
        <v>81</v>
      </c>
      <c r="L11" s="20" t="s">
        <v>82</v>
      </c>
      <c r="M11" s="12" t="s">
        <v>83</v>
      </c>
      <c r="N11" s="36" t="s">
        <v>9</v>
      </c>
    </row>
    <row r="12" spans="1:14" ht="15" customHeight="1" x14ac:dyDescent="0.2">
      <c r="B12" s="145" t="s">
        <v>106</v>
      </c>
      <c r="C12" s="39" t="s">
        <v>168</v>
      </c>
      <c r="D12" s="34" t="s">
        <v>174</v>
      </c>
      <c r="E12" s="80" t="s">
        <v>174</v>
      </c>
      <c r="F12" s="80" t="s">
        <v>174</v>
      </c>
      <c r="G12" s="80" t="s">
        <v>174</v>
      </c>
      <c r="H12" s="80" t="s">
        <v>174</v>
      </c>
      <c r="I12" s="80" t="s">
        <v>174</v>
      </c>
      <c r="J12" s="80" t="s">
        <v>174</v>
      </c>
      <c r="K12" s="80" t="s">
        <v>174</v>
      </c>
      <c r="L12" s="80" t="s">
        <v>174</v>
      </c>
      <c r="M12" s="35" t="s">
        <v>174</v>
      </c>
      <c r="N12" s="37" t="s">
        <v>174</v>
      </c>
    </row>
    <row r="13" spans="1:14" ht="15" customHeight="1" x14ac:dyDescent="0.2">
      <c r="B13" s="136"/>
      <c r="C13" s="62" t="s">
        <v>169</v>
      </c>
      <c r="D13" s="34" t="s">
        <v>174</v>
      </c>
      <c r="E13" s="80" t="s">
        <v>174</v>
      </c>
      <c r="F13" s="80" t="s">
        <v>174</v>
      </c>
      <c r="G13" s="80">
        <v>16.5</v>
      </c>
      <c r="H13" s="80">
        <v>2.9</v>
      </c>
      <c r="I13" s="80">
        <v>5.0999999999999996</v>
      </c>
      <c r="J13" s="80">
        <v>8.5</v>
      </c>
      <c r="K13" s="80">
        <v>1.1000000000000001</v>
      </c>
      <c r="L13" s="80" t="s">
        <v>174</v>
      </c>
      <c r="M13" s="35">
        <v>0.4</v>
      </c>
      <c r="N13" s="37">
        <v>18.100000000000001</v>
      </c>
    </row>
    <row r="14" spans="1:14" ht="15" customHeight="1" x14ac:dyDescent="0.2">
      <c r="B14" s="136"/>
      <c r="C14" s="62" t="s">
        <v>170</v>
      </c>
      <c r="D14" s="34" t="s">
        <v>174</v>
      </c>
      <c r="E14" s="80">
        <v>2.2000000000000002</v>
      </c>
      <c r="F14" s="80">
        <v>1.7</v>
      </c>
      <c r="G14" s="80">
        <v>32.700000000000003</v>
      </c>
      <c r="H14" s="80">
        <v>10.1</v>
      </c>
      <c r="I14" s="80">
        <v>20.2</v>
      </c>
      <c r="J14" s="80">
        <v>2.4</v>
      </c>
      <c r="K14" s="80">
        <v>5.8</v>
      </c>
      <c r="L14" s="80" t="s">
        <v>174</v>
      </c>
      <c r="M14" s="35">
        <v>1.3</v>
      </c>
      <c r="N14" s="37">
        <v>43.8</v>
      </c>
    </row>
    <row r="15" spans="1:14" ht="15" customHeight="1" x14ac:dyDescent="0.2">
      <c r="B15" s="136"/>
      <c r="C15" s="62" t="s">
        <v>171</v>
      </c>
      <c r="D15" s="34">
        <v>2.5</v>
      </c>
      <c r="E15" s="80">
        <v>7.3</v>
      </c>
      <c r="F15" s="80">
        <v>19.8</v>
      </c>
      <c r="G15" s="80">
        <v>26.8</v>
      </c>
      <c r="H15" s="80">
        <v>14.2</v>
      </c>
      <c r="I15" s="80">
        <v>10.5</v>
      </c>
      <c r="J15" s="80">
        <v>2.1</v>
      </c>
      <c r="K15" s="80">
        <v>0.4</v>
      </c>
      <c r="L15" s="80">
        <v>1.7</v>
      </c>
      <c r="M15" s="35">
        <v>0.8</v>
      </c>
      <c r="N15" s="37">
        <v>59.3</v>
      </c>
    </row>
    <row r="16" spans="1:14" ht="15" customHeight="1" x14ac:dyDescent="0.2">
      <c r="B16" s="136"/>
      <c r="C16" s="62" t="s">
        <v>172</v>
      </c>
      <c r="D16" s="34">
        <v>17.3</v>
      </c>
      <c r="E16" s="80">
        <v>3.5</v>
      </c>
      <c r="F16" s="80">
        <v>9.6999999999999993</v>
      </c>
      <c r="G16" s="80">
        <v>2.9</v>
      </c>
      <c r="H16" s="80">
        <v>1.7</v>
      </c>
      <c r="I16" s="80">
        <v>1.1000000000000001</v>
      </c>
      <c r="J16" s="80" t="s">
        <v>174</v>
      </c>
      <c r="K16" s="80" t="s">
        <v>174</v>
      </c>
      <c r="L16" s="80">
        <v>0.6</v>
      </c>
      <c r="M16" s="35" t="s">
        <v>174</v>
      </c>
      <c r="N16" s="37">
        <v>34.1</v>
      </c>
    </row>
    <row r="17" spans="2:14" ht="15" customHeight="1" x14ac:dyDescent="0.2">
      <c r="B17" s="136"/>
      <c r="C17" s="65" t="s">
        <v>9</v>
      </c>
      <c r="D17" s="31">
        <v>19.899999999999999</v>
      </c>
      <c r="E17" s="79">
        <v>13</v>
      </c>
      <c r="F17" s="79">
        <v>31.2</v>
      </c>
      <c r="G17" s="79">
        <v>78.900000000000006</v>
      </c>
      <c r="H17" s="79">
        <v>29</v>
      </c>
      <c r="I17" s="79">
        <v>36.9</v>
      </c>
      <c r="J17" s="79">
        <v>13</v>
      </c>
      <c r="K17" s="79">
        <v>7.3</v>
      </c>
      <c r="L17" s="79">
        <v>2.2999999999999998</v>
      </c>
      <c r="M17" s="32">
        <v>2.6</v>
      </c>
      <c r="N17" s="33">
        <v>155.19999999999999</v>
      </c>
    </row>
    <row r="18" spans="2:14" ht="15" customHeight="1" x14ac:dyDescent="0.2">
      <c r="B18" s="135" t="s">
        <v>107</v>
      </c>
      <c r="C18" s="62" t="s">
        <v>168</v>
      </c>
      <c r="D18" s="34" t="s">
        <v>174</v>
      </c>
      <c r="E18" s="80" t="s">
        <v>174</v>
      </c>
      <c r="F18" s="80" t="s">
        <v>174</v>
      </c>
      <c r="G18" s="80" t="s">
        <v>174</v>
      </c>
      <c r="H18" s="80" t="s">
        <v>174</v>
      </c>
      <c r="I18" s="80" t="s">
        <v>174</v>
      </c>
      <c r="J18" s="80" t="s">
        <v>174</v>
      </c>
      <c r="K18" s="80" t="s">
        <v>174</v>
      </c>
      <c r="L18" s="80" t="s">
        <v>174</v>
      </c>
      <c r="M18" s="35">
        <v>0.3</v>
      </c>
      <c r="N18" s="37">
        <v>0.3</v>
      </c>
    </row>
    <row r="19" spans="2:14" ht="15" customHeight="1" x14ac:dyDescent="0.2">
      <c r="B19" s="136"/>
      <c r="C19" s="62" t="s">
        <v>169</v>
      </c>
      <c r="D19" s="34" t="s">
        <v>174</v>
      </c>
      <c r="E19" s="80">
        <v>0.2</v>
      </c>
      <c r="F19" s="80" t="s">
        <v>174</v>
      </c>
      <c r="G19" s="80">
        <v>26</v>
      </c>
      <c r="H19" s="80">
        <v>2.1</v>
      </c>
      <c r="I19" s="80">
        <v>11.7</v>
      </c>
      <c r="J19" s="80">
        <v>12.3</v>
      </c>
      <c r="K19" s="80">
        <v>4.7</v>
      </c>
      <c r="L19" s="80" t="s">
        <v>174</v>
      </c>
      <c r="M19" s="35">
        <v>3.2</v>
      </c>
      <c r="N19" s="37">
        <v>34.1</v>
      </c>
    </row>
    <row r="20" spans="2:14" ht="15" customHeight="1" x14ac:dyDescent="0.2">
      <c r="B20" s="136"/>
      <c r="C20" s="62" t="s">
        <v>170</v>
      </c>
      <c r="D20" s="34" t="s">
        <v>174</v>
      </c>
      <c r="E20" s="80">
        <v>8.4</v>
      </c>
      <c r="F20" s="80">
        <v>2.4</v>
      </c>
      <c r="G20" s="80">
        <v>80.3</v>
      </c>
      <c r="H20" s="80">
        <v>22.3</v>
      </c>
      <c r="I20" s="80">
        <v>53.5</v>
      </c>
      <c r="J20" s="80">
        <v>4.4000000000000004</v>
      </c>
      <c r="K20" s="80">
        <v>2.2000000000000002</v>
      </c>
      <c r="L20" s="80">
        <v>1.9</v>
      </c>
      <c r="M20" s="35">
        <v>2.6</v>
      </c>
      <c r="N20" s="37">
        <v>97.8</v>
      </c>
    </row>
    <row r="21" spans="2:14" ht="15" customHeight="1" x14ac:dyDescent="0.2">
      <c r="B21" s="136"/>
      <c r="C21" s="62" t="s">
        <v>171</v>
      </c>
      <c r="D21" s="34">
        <v>4.9000000000000004</v>
      </c>
      <c r="E21" s="80">
        <v>22</v>
      </c>
      <c r="F21" s="80">
        <v>49.2</v>
      </c>
      <c r="G21" s="80">
        <v>59.4</v>
      </c>
      <c r="H21" s="80">
        <v>38.200000000000003</v>
      </c>
      <c r="I21" s="80">
        <v>18.100000000000001</v>
      </c>
      <c r="J21" s="80">
        <v>3.2</v>
      </c>
      <c r="K21" s="80">
        <v>2.6</v>
      </c>
      <c r="L21" s="80">
        <v>4.8</v>
      </c>
      <c r="M21" s="35">
        <v>0.5</v>
      </c>
      <c r="N21" s="37">
        <v>143.5</v>
      </c>
    </row>
    <row r="22" spans="2:14" ht="15" customHeight="1" x14ac:dyDescent="0.2">
      <c r="B22" s="136"/>
      <c r="C22" s="62" t="s">
        <v>172</v>
      </c>
      <c r="D22" s="34">
        <v>41.2</v>
      </c>
      <c r="E22" s="80">
        <v>6.5</v>
      </c>
      <c r="F22" s="80">
        <v>12.2</v>
      </c>
      <c r="G22" s="80">
        <v>7.8</v>
      </c>
      <c r="H22" s="80">
        <v>4.5</v>
      </c>
      <c r="I22" s="80">
        <v>2.4</v>
      </c>
      <c r="J22" s="80">
        <v>0.9</v>
      </c>
      <c r="K22" s="80">
        <v>0.2</v>
      </c>
      <c r="L22" s="80">
        <v>3.7</v>
      </c>
      <c r="M22" s="35" t="s">
        <v>174</v>
      </c>
      <c r="N22" s="37">
        <v>71.5</v>
      </c>
    </row>
    <row r="23" spans="2:14" ht="15" customHeight="1" x14ac:dyDescent="0.2">
      <c r="B23" s="137"/>
      <c r="C23" s="65" t="s">
        <v>9</v>
      </c>
      <c r="D23" s="31">
        <v>46.2</v>
      </c>
      <c r="E23" s="79">
        <v>37.1</v>
      </c>
      <c r="F23" s="79">
        <v>63.8</v>
      </c>
      <c r="G23" s="79">
        <v>173.5</v>
      </c>
      <c r="H23" s="79">
        <v>67.099999999999994</v>
      </c>
      <c r="I23" s="79">
        <v>85.6</v>
      </c>
      <c r="J23" s="79">
        <v>20.8</v>
      </c>
      <c r="K23" s="79">
        <v>9.6</v>
      </c>
      <c r="L23" s="79">
        <v>10.4</v>
      </c>
      <c r="M23" s="32">
        <v>6.6</v>
      </c>
      <c r="N23" s="33">
        <v>347.2</v>
      </c>
    </row>
    <row r="24" spans="2:14" ht="15" customHeight="1" x14ac:dyDescent="0.2">
      <c r="B24" s="135" t="s">
        <v>108</v>
      </c>
      <c r="C24" s="62" t="s">
        <v>168</v>
      </c>
      <c r="D24" s="34" t="s">
        <v>174</v>
      </c>
      <c r="E24" s="80" t="s">
        <v>174</v>
      </c>
      <c r="F24" s="80" t="s">
        <v>174</v>
      </c>
      <c r="G24" s="80" t="s">
        <v>174</v>
      </c>
      <c r="H24" s="80" t="s">
        <v>174</v>
      </c>
      <c r="I24" s="80" t="s">
        <v>174</v>
      </c>
      <c r="J24" s="80" t="s">
        <v>174</v>
      </c>
      <c r="K24" s="80" t="s">
        <v>174</v>
      </c>
      <c r="L24" s="80" t="s">
        <v>174</v>
      </c>
      <c r="M24" s="35" t="s">
        <v>174</v>
      </c>
      <c r="N24" s="37" t="s">
        <v>174</v>
      </c>
    </row>
    <row r="25" spans="2:14" ht="15" customHeight="1" x14ac:dyDescent="0.2">
      <c r="B25" s="136"/>
      <c r="C25" s="62" t="s">
        <v>169</v>
      </c>
      <c r="D25" s="34" t="s">
        <v>174</v>
      </c>
      <c r="E25" s="80">
        <v>1.3</v>
      </c>
      <c r="F25" s="80">
        <v>0.2</v>
      </c>
      <c r="G25" s="80">
        <v>24.9</v>
      </c>
      <c r="H25" s="80">
        <v>0.9</v>
      </c>
      <c r="I25" s="80">
        <v>16.7</v>
      </c>
      <c r="J25" s="80">
        <v>7.3</v>
      </c>
      <c r="K25" s="80">
        <v>7.6</v>
      </c>
      <c r="L25" s="80">
        <v>1.4</v>
      </c>
      <c r="M25" s="35">
        <v>2.5</v>
      </c>
      <c r="N25" s="37">
        <v>38</v>
      </c>
    </row>
    <row r="26" spans="2:14" ht="15" customHeight="1" x14ac:dyDescent="0.2">
      <c r="B26" s="136"/>
      <c r="C26" s="62" t="s">
        <v>170</v>
      </c>
      <c r="D26" s="34" t="s">
        <v>174</v>
      </c>
      <c r="E26" s="80">
        <v>7</v>
      </c>
      <c r="F26" s="80">
        <v>1.9</v>
      </c>
      <c r="G26" s="80">
        <v>83.4</v>
      </c>
      <c r="H26" s="80">
        <v>33</v>
      </c>
      <c r="I26" s="80">
        <v>47.3</v>
      </c>
      <c r="J26" s="80">
        <v>3.1</v>
      </c>
      <c r="K26" s="80">
        <v>3.1</v>
      </c>
      <c r="L26" s="80">
        <v>0.6</v>
      </c>
      <c r="M26" s="35">
        <v>4.5999999999999996</v>
      </c>
      <c r="N26" s="37">
        <v>100.6</v>
      </c>
    </row>
    <row r="27" spans="2:14" ht="15" customHeight="1" x14ac:dyDescent="0.2">
      <c r="B27" s="136"/>
      <c r="C27" s="62" t="s">
        <v>171</v>
      </c>
      <c r="D27" s="34">
        <v>5.4</v>
      </c>
      <c r="E27" s="80">
        <v>34.799999999999997</v>
      </c>
      <c r="F27" s="80">
        <v>62.2</v>
      </c>
      <c r="G27" s="80">
        <v>75</v>
      </c>
      <c r="H27" s="80">
        <v>48.9</v>
      </c>
      <c r="I27" s="80">
        <v>22.7</v>
      </c>
      <c r="J27" s="80">
        <v>3.4</v>
      </c>
      <c r="K27" s="80">
        <v>14.4</v>
      </c>
      <c r="L27" s="80">
        <v>6.3</v>
      </c>
      <c r="M27" s="35">
        <v>1.7</v>
      </c>
      <c r="N27" s="37">
        <v>199.8</v>
      </c>
    </row>
    <row r="28" spans="2:14" ht="15" customHeight="1" x14ac:dyDescent="0.2">
      <c r="B28" s="136"/>
      <c r="C28" s="62" t="s">
        <v>172</v>
      </c>
      <c r="D28" s="34">
        <v>55.8</v>
      </c>
      <c r="E28" s="80">
        <v>14</v>
      </c>
      <c r="F28" s="80">
        <v>24.3</v>
      </c>
      <c r="G28" s="80">
        <v>15.6</v>
      </c>
      <c r="H28" s="80">
        <v>12.5</v>
      </c>
      <c r="I28" s="80">
        <v>3.1</v>
      </c>
      <c r="J28" s="80" t="s">
        <v>174</v>
      </c>
      <c r="K28" s="80">
        <v>0.7</v>
      </c>
      <c r="L28" s="80">
        <v>0.8</v>
      </c>
      <c r="M28" s="35" t="s">
        <v>174</v>
      </c>
      <c r="N28" s="37">
        <v>111.2</v>
      </c>
    </row>
    <row r="29" spans="2:14" ht="15" customHeight="1" x14ac:dyDescent="0.2">
      <c r="B29" s="137"/>
      <c r="C29" s="65" t="s">
        <v>9</v>
      </c>
      <c r="D29" s="31">
        <v>61.3</v>
      </c>
      <c r="E29" s="79">
        <v>57.1</v>
      </c>
      <c r="F29" s="79">
        <v>88.6</v>
      </c>
      <c r="G29" s="79">
        <v>198.9</v>
      </c>
      <c r="H29" s="79">
        <v>95.3</v>
      </c>
      <c r="I29" s="79">
        <v>89.8</v>
      </c>
      <c r="J29" s="79">
        <v>13.7</v>
      </c>
      <c r="K29" s="79">
        <v>25.8</v>
      </c>
      <c r="L29" s="79">
        <v>9.1</v>
      </c>
      <c r="M29" s="32">
        <v>8.8000000000000007</v>
      </c>
      <c r="N29" s="33">
        <v>449.5</v>
      </c>
    </row>
    <row r="30" spans="2:14" ht="15" customHeight="1" x14ac:dyDescent="0.2">
      <c r="B30" s="135" t="s">
        <v>109</v>
      </c>
      <c r="C30" s="62" t="s">
        <v>168</v>
      </c>
      <c r="D30" s="34" t="s">
        <v>174</v>
      </c>
      <c r="E30" s="80" t="s">
        <v>174</v>
      </c>
      <c r="F30" s="80" t="s">
        <v>174</v>
      </c>
      <c r="G30" s="80" t="s">
        <v>174</v>
      </c>
      <c r="H30" s="80" t="s">
        <v>174</v>
      </c>
      <c r="I30" s="80" t="s">
        <v>174</v>
      </c>
      <c r="J30" s="80" t="s">
        <v>174</v>
      </c>
      <c r="K30" s="80" t="s">
        <v>174</v>
      </c>
      <c r="L30" s="80" t="s">
        <v>174</v>
      </c>
      <c r="M30" s="35" t="s">
        <v>174</v>
      </c>
      <c r="N30" s="37" t="s">
        <v>174</v>
      </c>
    </row>
    <row r="31" spans="2:14" ht="15" customHeight="1" x14ac:dyDescent="0.2">
      <c r="B31" s="136"/>
      <c r="C31" s="62" t="s">
        <v>169</v>
      </c>
      <c r="D31" s="34" t="s">
        <v>174</v>
      </c>
      <c r="E31" s="80" t="s">
        <v>174</v>
      </c>
      <c r="F31" s="80" t="s">
        <v>174</v>
      </c>
      <c r="G31" s="80">
        <v>19.899999999999999</v>
      </c>
      <c r="H31" s="80">
        <v>3.5</v>
      </c>
      <c r="I31" s="80">
        <v>11.9</v>
      </c>
      <c r="J31" s="80">
        <v>4.4000000000000004</v>
      </c>
      <c r="K31" s="80">
        <v>0.8</v>
      </c>
      <c r="L31" s="80" t="s">
        <v>174</v>
      </c>
      <c r="M31" s="35">
        <v>1.9</v>
      </c>
      <c r="N31" s="37">
        <v>22.6</v>
      </c>
    </row>
    <row r="32" spans="2:14" ht="15" customHeight="1" x14ac:dyDescent="0.2">
      <c r="B32" s="136"/>
      <c r="C32" s="62" t="s">
        <v>170</v>
      </c>
      <c r="D32" s="34" t="s">
        <v>174</v>
      </c>
      <c r="E32" s="80">
        <v>4.9000000000000004</v>
      </c>
      <c r="F32" s="80">
        <v>0.8</v>
      </c>
      <c r="G32" s="80">
        <v>28.2</v>
      </c>
      <c r="H32" s="80">
        <v>13.2</v>
      </c>
      <c r="I32" s="80">
        <v>12</v>
      </c>
      <c r="J32" s="80">
        <v>3</v>
      </c>
      <c r="K32" s="80">
        <v>5.0999999999999996</v>
      </c>
      <c r="L32" s="80">
        <v>0.3</v>
      </c>
      <c r="M32" s="35" t="s">
        <v>174</v>
      </c>
      <c r="N32" s="37">
        <v>39.299999999999997</v>
      </c>
    </row>
    <row r="33" spans="2:14" ht="15" customHeight="1" x14ac:dyDescent="0.2">
      <c r="B33" s="136"/>
      <c r="C33" s="62" t="s">
        <v>171</v>
      </c>
      <c r="D33" s="34">
        <v>1.5</v>
      </c>
      <c r="E33" s="80">
        <v>8.4</v>
      </c>
      <c r="F33" s="80">
        <v>20.9</v>
      </c>
      <c r="G33" s="80">
        <v>24.8</v>
      </c>
      <c r="H33" s="80">
        <v>14.4</v>
      </c>
      <c r="I33" s="80">
        <v>9.8000000000000007</v>
      </c>
      <c r="J33" s="80">
        <v>0.5</v>
      </c>
      <c r="K33" s="80">
        <v>1.3</v>
      </c>
      <c r="L33" s="80">
        <v>2.8</v>
      </c>
      <c r="M33" s="35" t="s">
        <v>174</v>
      </c>
      <c r="N33" s="37">
        <v>59.7</v>
      </c>
    </row>
    <row r="34" spans="2:14" ht="15" customHeight="1" x14ac:dyDescent="0.2">
      <c r="B34" s="136"/>
      <c r="C34" s="62" t="s">
        <v>172</v>
      </c>
      <c r="D34" s="34">
        <v>18.399999999999999</v>
      </c>
      <c r="E34" s="80">
        <v>2.1</v>
      </c>
      <c r="F34" s="80">
        <v>8.1999999999999993</v>
      </c>
      <c r="G34" s="80">
        <v>2</v>
      </c>
      <c r="H34" s="80">
        <v>1.1000000000000001</v>
      </c>
      <c r="I34" s="80">
        <v>0.9</v>
      </c>
      <c r="J34" s="80" t="s">
        <v>174</v>
      </c>
      <c r="K34" s="80">
        <v>0.5</v>
      </c>
      <c r="L34" s="80">
        <v>0.8</v>
      </c>
      <c r="M34" s="35" t="s">
        <v>174</v>
      </c>
      <c r="N34" s="37">
        <v>32</v>
      </c>
    </row>
    <row r="35" spans="2:14" ht="15" customHeight="1" x14ac:dyDescent="0.2">
      <c r="B35" s="137"/>
      <c r="C35" s="65" t="s">
        <v>9</v>
      </c>
      <c r="D35" s="31">
        <v>19.899999999999999</v>
      </c>
      <c r="E35" s="79">
        <v>15.4</v>
      </c>
      <c r="F35" s="79">
        <v>30</v>
      </c>
      <c r="G35" s="79">
        <v>74.8</v>
      </c>
      <c r="H35" s="79">
        <v>32.299999999999997</v>
      </c>
      <c r="I35" s="79">
        <v>34.700000000000003</v>
      </c>
      <c r="J35" s="79">
        <v>7.9</v>
      </c>
      <c r="K35" s="79">
        <v>7.7</v>
      </c>
      <c r="L35" s="79">
        <v>3.8</v>
      </c>
      <c r="M35" s="32">
        <v>1.9</v>
      </c>
      <c r="N35" s="33">
        <v>153.6</v>
      </c>
    </row>
    <row r="36" spans="2:14" ht="15" customHeight="1" x14ac:dyDescent="0.2">
      <c r="B36" s="135" t="s">
        <v>110</v>
      </c>
      <c r="C36" s="62" t="s">
        <v>168</v>
      </c>
      <c r="D36" s="34" t="s">
        <v>174</v>
      </c>
      <c r="E36" s="80" t="s">
        <v>174</v>
      </c>
      <c r="F36" s="80" t="s">
        <v>174</v>
      </c>
      <c r="G36" s="80" t="s">
        <v>174</v>
      </c>
      <c r="H36" s="80" t="s">
        <v>174</v>
      </c>
      <c r="I36" s="80" t="s">
        <v>174</v>
      </c>
      <c r="J36" s="80" t="s">
        <v>174</v>
      </c>
      <c r="K36" s="80" t="s">
        <v>174</v>
      </c>
      <c r="L36" s="80" t="s">
        <v>174</v>
      </c>
      <c r="M36" s="35" t="s">
        <v>174</v>
      </c>
      <c r="N36" s="37" t="s">
        <v>174</v>
      </c>
    </row>
    <row r="37" spans="2:14" ht="15" customHeight="1" x14ac:dyDescent="0.2">
      <c r="B37" s="136"/>
      <c r="C37" s="62" t="s">
        <v>169</v>
      </c>
      <c r="D37" s="34" t="s">
        <v>174</v>
      </c>
      <c r="E37" s="80">
        <v>0.9</v>
      </c>
      <c r="F37" s="80" t="s">
        <v>174</v>
      </c>
      <c r="G37" s="80">
        <v>38.4</v>
      </c>
      <c r="H37" s="80">
        <v>2.5</v>
      </c>
      <c r="I37" s="80">
        <v>25.7</v>
      </c>
      <c r="J37" s="80">
        <v>10.1</v>
      </c>
      <c r="K37" s="80">
        <v>5.2</v>
      </c>
      <c r="L37" s="80">
        <v>0.4</v>
      </c>
      <c r="M37" s="35">
        <v>4.3</v>
      </c>
      <c r="N37" s="37">
        <v>49.2</v>
      </c>
    </row>
    <row r="38" spans="2:14" ht="15" customHeight="1" x14ac:dyDescent="0.2">
      <c r="B38" s="136"/>
      <c r="C38" s="62" t="s">
        <v>170</v>
      </c>
      <c r="D38" s="34">
        <v>0.1</v>
      </c>
      <c r="E38" s="80">
        <v>7.7</v>
      </c>
      <c r="F38" s="80">
        <v>2.7</v>
      </c>
      <c r="G38" s="80">
        <v>58.4</v>
      </c>
      <c r="H38" s="80">
        <v>31</v>
      </c>
      <c r="I38" s="80">
        <v>27.4</v>
      </c>
      <c r="J38" s="80" t="s">
        <v>174</v>
      </c>
      <c r="K38" s="80">
        <v>5.7</v>
      </c>
      <c r="L38" s="80">
        <v>0.9</v>
      </c>
      <c r="M38" s="35">
        <v>2.5</v>
      </c>
      <c r="N38" s="37">
        <v>78</v>
      </c>
    </row>
    <row r="39" spans="2:14" ht="15" customHeight="1" x14ac:dyDescent="0.2">
      <c r="B39" s="136"/>
      <c r="C39" s="62" t="s">
        <v>171</v>
      </c>
      <c r="D39" s="34">
        <v>6.8</v>
      </c>
      <c r="E39" s="80">
        <v>21.2</v>
      </c>
      <c r="F39" s="80">
        <v>44.2</v>
      </c>
      <c r="G39" s="80">
        <v>45</v>
      </c>
      <c r="H39" s="80">
        <v>29.1</v>
      </c>
      <c r="I39" s="80">
        <v>15.1</v>
      </c>
      <c r="J39" s="80">
        <v>0.8</v>
      </c>
      <c r="K39" s="80">
        <v>3.1</v>
      </c>
      <c r="L39" s="80">
        <v>6.9</v>
      </c>
      <c r="M39" s="35">
        <v>0.3</v>
      </c>
      <c r="N39" s="37">
        <v>127.5</v>
      </c>
    </row>
    <row r="40" spans="2:14" ht="15" customHeight="1" x14ac:dyDescent="0.2">
      <c r="B40" s="136"/>
      <c r="C40" s="62" t="s">
        <v>172</v>
      </c>
      <c r="D40" s="34">
        <v>35.799999999999997</v>
      </c>
      <c r="E40" s="80">
        <v>5.6</v>
      </c>
      <c r="F40" s="80">
        <v>15.9</v>
      </c>
      <c r="G40" s="80">
        <v>9</v>
      </c>
      <c r="H40" s="80">
        <v>7.1</v>
      </c>
      <c r="I40" s="80">
        <v>0.7</v>
      </c>
      <c r="J40" s="80">
        <v>1.2</v>
      </c>
      <c r="K40" s="80">
        <v>0.5</v>
      </c>
      <c r="L40" s="80">
        <v>1.6</v>
      </c>
      <c r="M40" s="35" t="s">
        <v>174</v>
      </c>
      <c r="N40" s="37">
        <v>68.400000000000006</v>
      </c>
    </row>
    <row r="41" spans="2:14" ht="15" customHeight="1" x14ac:dyDescent="0.2">
      <c r="B41" s="137"/>
      <c r="C41" s="65" t="s">
        <v>9</v>
      </c>
      <c r="D41" s="31">
        <v>42.8</v>
      </c>
      <c r="E41" s="79">
        <v>35.4</v>
      </c>
      <c r="F41" s="79">
        <v>62.7</v>
      </c>
      <c r="G41" s="79">
        <v>150.69999999999999</v>
      </c>
      <c r="H41" s="79">
        <v>69.599999999999994</v>
      </c>
      <c r="I41" s="79">
        <v>68.900000000000006</v>
      </c>
      <c r="J41" s="79">
        <v>12.2</v>
      </c>
      <c r="K41" s="79">
        <v>14.5</v>
      </c>
      <c r="L41" s="79">
        <v>9.8000000000000007</v>
      </c>
      <c r="M41" s="32">
        <v>7.2</v>
      </c>
      <c r="N41" s="33">
        <v>323.10000000000002</v>
      </c>
    </row>
    <row r="42" spans="2:14" ht="15" customHeight="1" x14ac:dyDescent="0.2">
      <c r="B42" s="135" t="s">
        <v>111</v>
      </c>
      <c r="C42" s="62" t="s">
        <v>168</v>
      </c>
      <c r="D42" s="34" t="s">
        <v>174</v>
      </c>
      <c r="E42" s="80" t="s">
        <v>174</v>
      </c>
      <c r="F42" s="80" t="s">
        <v>174</v>
      </c>
      <c r="G42" s="80">
        <v>0.6</v>
      </c>
      <c r="H42" s="80" t="s">
        <v>174</v>
      </c>
      <c r="I42" s="80">
        <v>0.6</v>
      </c>
      <c r="J42" s="80" t="s">
        <v>174</v>
      </c>
      <c r="K42" s="80" t="s">
        <v>174</v>
      </c>
      <c r="L42" s="80" t="s">
        <v>174</v>
      </c>
      <c r="M42" s="35" t="s">
        <v>174</v>
      </c>
      <c r="N42" s="37">
        <v>0.6</v>
      </c>
    </row>
    <row r="43" spans="2:14" ht="15" customHeight="1" x14ac:dyDescent="0.2">
      <c r="B43" s="136"/>
      <c r="C43" s="62" t="s">
        <v>169</v>
      </c>
      <c r="D43" s="34" t="s">
        <v>174</v>
      </c>
      <c r="E43" s="80" t="s">
        <v>174</v>
      </c>
      <c r="F43" s="80">
        <v>0.6</v>
      </c>
      <c r="G43" s="80">
        <v>10.7</v>
      </c>
      <c r="H43" s="80">
        <v>1.1000000000000001</v>
      </c>
      <c r="I43" s="80">
        <v>6.1</v>
      </c>
      <c r="J43" s="80">
        <v>3.5</v>
      </c>
      <c r="K43" s="80">
        <v>1.2</v>
      </c>
      <c r="L43" s="80" t="s">
        <v>174</v>
      </c>
      <c r="M43" s="35">
        <v>3</v>
      </c>
      <c r="N43" s="37">
        <v>15.5</v>
      </c>
    </row>
    <row r="44" spans="2:14" ht="15" customHeight="1" x14ac:dyDescent="0.2">
      <c r="B44" s="136"/>
      <c r="C44" s="62" t="s">
        <v>170</v>
      </c>
      <c r="D44" s="34" t="s">
        <v>174</v>
      </c>
      <c r="E44" s="80">
        <v>1.2</v>
      </c>
      <c r="F44" s="80">
        <v>1.4</v>
      </c>
      <c r="G44" s="80">
        <v>28.6</v>
      </c>
      <c r="H44" s="80">
        <v>9</v>
      </c>
      <c r="I44" s="80">
        <v>16.100000000000001</v>
      </c>
      <c r="J44" s="80">
        <v>3.4</v>
      </c>
      <c r="K44" s="80">
        <v>2.4</v>
      </c>
      <c r="L44" s="80">
        <v>0.5</v>
      </c>
      <c r="M44" s="35">
        <v>1.9</v>
      </c>
      <c r="N44" s="37">
        <v>36</v>
      </c>
    </row>
    <row r="45" spans="2:14" ht="15" customHeight="1" x14ac:dyDescent="0.2">
      <c r="B45" s="136"/>
      <c r="C45" s="62" t="s">
        <v>171</v>
      </c>
      <c r="D45" s="34">
        <v>1.5</v>
      </c>
      <c r="E45" s="80">
        <v>7.6</v>
      </c>
      <c r="F45" s="80">
        <v>16.600000000000001</v>
      </c>
      <c r="G45" s="80">
        <v>36.5</v>
      </c>
      <c r="H45" s="80">
        <v>16.899999999999999</v>
      </c>
      <c r="I45" s="80">
        <v>17.399999999999999</v>
      </c>
      <c r="J45" s="80">
        <v>2.2000000000000002</v>
      </c>
      <c r="K45" s="80">
        <v>2.1</v>
      </c>
      <c r="L45" s="80">
        <v>3.1</v>
      </c>
      <c r="M45" s="35">
        <v>0.6</v>
      </c>
      <c r="N45" s="37">
        <v>68</v>
      </c>
    </row>
    <row r="46" spans="2:14" ht="15" customHeight="1" x14ac:dyDescent="0.2">
      <c r="B46" s="136"/>
      <c r="C46" s="62" t="s">
        <v>172</v>
      </c>
      <c r="D46" s="34">
        <v>15.9</v>
      </c>
      <c r="E46" s="80">
        <v>2.8</v>
      </c>
      <c r="F46" s="80">
        <v>8.3000000000000007</v>
      </c>
      <c r="G46" s="80">
        <v>2.6</v>
      </c>
      <c r="H46" s="80">
        <v>1.7</v>
      </c>
      <c r="I46" s="80">
        <v>0.9</v>
      </c>
      <c r="J46" s="80" t="s">
        <v>174</v>
      </c>
      <c r="K46" s="80">
        <v>0.6</v>
      </c>
      <c r="L46" s="80">
        <v>0.8</v>
      </c>
      <c r="M46" s="35" t="s">
        <v>174</v>
      </c>
      <c r="N46" s="37">
        <v>31</v>
      </c>
    </row>
    <row r="47" spans="2:14" ht="15" customHeight="1" x14ac:dyDescent="0.2">
      <c r="B47" s="137"/>
      <c r="C47" s="65" t="s">
        <v>9</v>
      </c>
      <c r="D47" s="31">
        <v>17.399999999999999</v>
      </c>
      <c r="E47" s="79">
        <v>11.6</v>
      </c>
      <c r="F47" s="79">
        <v>26.8</v>
      </c>
      <c r="G47" s="79">
        <v>79</v>
      </c>
      <c r="H47" s="79">
        <v>28.7</v>
      </c>
      <c r="I47" s="79">
        <v>41.2</v>
      </c>
      <c r="J47" s="79">
        <v>9.1</v>
      </c>
      <c r="K47" s="79">
        <v>6.3</v>
      </c>
      <c r="L47" s="79">
        <v>4.3</v>
      </c>
      <c r="M47" s="32">
        <v>5.6</v>
      </c>
      <c r="N47" s="33">
        <v>151</v>
      </c>
    </row>
    <row r="48" spans="2:14" ht="15" customHeight="1" x14ac:dyDescent="0.2">
      <c r="B48" s="135" t="s">
        <v>112</v>
      </c>
      <c r="C48" s="62" t="s">
        <v>168</v>
      </c>
      <c r="D48" s="34" t="s">
        <v>174</v>
      </c>
      <c r="E48" s="80" t="s">
        <v>174</v>
      </c>
      <c r="F48" s="80" t="s">
        <v>174</v>
      </c>
      <c r="G48" s="80" t="s">
        <v>174</v>
      </c>
      <c r="H48" s="80" t="s">
        <v>174</v>
      </c>
      <c r="I48" s="80" t="s">
        <v>174</v>
      </c>
      <c r="J48" s="80" t="s">
        <v>174</v>
      </c>
      <c r="K48" s="80" t="s">
        <v>174</v>
      </c>
      <c r="L48" s="80" t="s">
        <v>174</v>
      </c>
      <c r="M48" s="35" t="s">
        <v>174</v>
      </c>
      <c r="N48" s="37" t="s">
        <v>174</v>
      </c>
    </row>
    <row r="49" spans="2:14" ht="15" customHeight="1" x14ac:dyDescent="0.2">
      <c r="B49" s="136"/>
      <c r="C49" s="62" t="s">
        <v>169</v>
      </c>
      <c r="D49" s="34" t="s">
        <v>174</v>
      </c>
      <c r="E49" s="80" t="s">
        <v>174</v>
      </c>
      <c r="F49" s="80" t="s">
        <v>174</v>
      </c>
      <c r="G49" s="80">
        <v>8.1999999999999993</v>
      </c>
      <c r="H49" s="80" t="s">
        <v>174</v>
      </c>
      <c r="I49" s="80">
        <v>7.6</v>
      </c>
      <c r="J49" s="80">
        <v>0.6</v>
      </c>
      <c r="K49" s="80">
        <v>1.5</v>
      </c>
      <c r="L49" s="80" t="s">
        <v>174</v>
      </c>
      <c r="M49" s="35">
        <v>4.7</v>
      </c>
      <c r="N49" s="37">
        <v>14.4</v>
      </c>
    </row>
    <row r="50" spans="2:14" ht="15" customHeight="1" x14ac:dyDescent="0.2">
      <c r="B50" s="136"/>
      <c r="C50" s="62" t="s">
        <v>170</v>
      </c>
      <c r="D50" s="34" t="s">
        <v>174</v>
      </c>
      <c r="E50" s="80">
        <v>2.1</v>
      </c>
      <c r="F50" s="80">
        <v>0.2</v>
      </c>
      <c r="G50" s="80">
        <v>15.7</v>
      </c>
      <c r="H50" s="80">
        <v>6.3</v>
      </c>
      <c r="I50" s="80">
        <v>8.3000000000000007</v>
      </c>
      <c r="J50" s="80">
        <v>1.1000000000000001</v>
      </c>
      <c r="K50" s="80">
        <v>0.9</v>
      </c>
      <c r="L50" s="80">
        <v>0.2</v>
      </c>
      <c r="M50" s="35" t="s">
        <v>174</v>
      </c>
      <c r="N50" s="37">
        <v>19.2</v>
      </c>
    </row>
    <row r="51" spans="2:14" ht="15" customHeight="1" x14ac:dyDescent="0.2">
      <c r="B51" s="136"/>
      <c r="C51" s="62" t="s">
        <v>171</v>
      </c>
      <c r="D51" s="34">
        <v>0.9</v>
      </c>
      <c r="E51" s="80">
        <v>5</v>
      </c>
      <c r="F51" s="80">
        <v>10.1</v>
      </c>
      <c r="G51" s="80">
        <v>15.7</v>
      </c>
      <c r="H51" s="80">
        <v>10.5</v>
      </c>
      <c r="I51" s="80">
        <v>4.5</v>
      </c>
      <c r="J51" s="80">
        <v>0.7</v>
      </c>
      <c r="K51" s="80">
        <v>0.3</v>
      </c>
      <c r="L51" s="80">
        <v>2.5</v>
      </c>
      <c r="M51" s="35">
        <v>0.6</v>
      </c>
      <c r="N51" s="37">
        <v>35.200000000000003</v>
      </c>
    </row>
    <row r="52" spans="2:14" ht="15" customHeight="1" x14ac:dyDescent="0.2">
      <c r="B52" s="136"/>
      <c r="C52" s="62" t="s">
        <v>172</v>
      </c>
      <c r="D52" s="34">
        <v>10.8</v>
      </c>
      <c r="E52" s="80">
        <v>0.8</v>
      </c>
      <c r="F52" s="80">
        <v>5.5</v>
      </c>
      <c r="G52" s="80">
        <v>1.1000000000000001</v>
      </c>
      <c r="H52" s="80">
        <v>1.1000000000000001</v>
      </c>
      <c r="I52" s="80" t="s">
        <v>174</v>
      </c>
      <c r="J52" s="80" t="s">
        <v>174</v>
      </c>
      <c r="K52" s="80" t="s">
        <v>174</v>
      </c>
      <c r="L52" s="80">
        <v>0.8</v>
      </c>
      <c r="M52" s="35" t="s">
        <v>174</v>
      </c>
      <c r="N52" s="37">
        <v>18.899999999999999</v>
      </c>
    </row>
    <row r="53" spans="2:14" ht="15" customHeight="1" x14ac:dyDescent="0.2">
      <c r="B53" s="137"/>
      <c r="C53" s="65" t="s">
        <v>9</v>
      </c>
      <c r="D53" s="31">
        <v>11.6</v>
      </c>
      <c r="E53" s="79">
        <v>7.9</v>
      </c>
      <c r="F53" s="79">
        <v>15.7</v>
      </c>
      <c r="G53" s="79">
        <v>40.799999999999997</v>
      </c>
      <c r="H53" s="79">
        <v>17.899999999999999</v>
      </c>
      <c r="I53" s="79">
        <v>20.399999999999999</v>
      </c>
      <c r="J53" s="79">
        <v>2.5</v>
      </c>
      <c r="K53" s="79">
        <v>2.8</v>
      </c>
      <c r="L53" s="79">
        <v>3.5</v>
      </c>
      <c r="M53" s="32">
        <v>5.3</v>
      </c>
      <c r="N53" s="33">
        <v>87.6</v>
      </c>
    </row>
    <row r="54" spans="2:14" ht="15" customHeight="1" x14ac:dyDescent="0.2">
      <c r="B54" s="135" t="s">
        <v>113</v>
      </c>
      <c r="C54" s="62" t="s">
        <v>168</v>
      </c>
      <c r="D54" s="34" t="s">
        <v>174</v>
      </c>
      <c r="E54" s="80" t="s">
        <v>174</v>
      </c>
      <c r="F54" s="80" t="s">
        <v>174</v>
      </c>
      <c r="G54" s="80" t="s">
        <v>174</v>
      </c>
      <c r="H54" s="80" t="s">
        <v>174</v>
      </c>
      <c r="I54" s="80" t="s">
        <v>174</v>
      </c>
      <c r="J54" s="80" t="s">
        <v>174</v>
      </c>
      <c r="K54" s="80" t="s">
        <v>174</v>
      </c>
      <c r="L54" s="80" t="s">
        <v>174</v>
      </c>
      <c r="M54" s="35">
        <v>0.9</v>
      </c>
      <c r="N54" s="37">
        <v>0.9</v>
      </c>
    </row>
    <row r="55" spans="2:14" ht="15" customHeight="1" x14ac:dyDescent="0.2">
      <c r="B55" s="136"/>
      <c r="C55" s="62" t="s">
        <v>169</v>
      </c>
      <c r="D55" s="34" t="s">
        <v>174</v>
      </c>
      <c r="E55" s="80">
        <v>1.5</v>
      </c>
      <c r="F55" s="80" t="s">
        <v>174</v>
      </c>
      <c r="G55" s="80">
        <v>38.200000000000003</v>
      </c>
      <c r="H55" s="80">
        <v>3.7</v>
      </c>
      <c r="I55" s="80">
        <v>20.8</v>
      </c>
      <c r="J55" s="80">
        <v>13.7</v>
      </c>
      <c r="K55" s="80">
        <v>4.4000000000000004</v>
      </c>
      <c r="L55" s="80" t="s">
        <v>174</v>
      </c>
      <c r="M55" s="35">
        <v>5</v>
      </c>
      <c r="N55" s="37">
        <v>49.1</v>
      </c>
    </row>
    <row r="56" spans="2:14" ht="15" customHeight="1" x14ac:dyDescent="0.2">
      <c r="B56" s="136"/>
      <c r="C56" s="62" t="s">
        <v>170</v>
      </c>
      <c r="D56" s="34" t="s">
        <v>174</v>
      </c>
      <c r="E56" s="80">
        <v>10.199999999999999</v>
      </c>
      <c r="F56" s="80">
        <v>5.4</v>
      </c>
      <c r="G56" s="80">
        <v>108.3</v>
      </c>
      <c r="H56" s="80">
        <v>48.6</v>
      </c>
      <c r="I56" s="80">
        <v>50.9</v>
      </c>
      <c r="J56" s="80">
        <v>8.8000000000000007</v>
      </c>
      <c r="K56" s="80">
        <v>6.6</v>
      </c>
      <c r="L56" s="80">
        <v>0.5</v>
      </c>
      <c r="M56" s="35">
        <v>4.3</v>
      </c>
      <c r="N56" s="37">
        <v>135.30000000000001</v>
      </c>
    </row>
    <row r="57" spans="2:14" ht="15" customHeight="1" x14ac:dyDescent="0.2">
      <c r="B57" s="136"/>
      <c r="C57" s="62" t="s">
        <v>171</v>
      </c>
      <c r="D57" s="34">
        <v>6.8</v>
      </c>
      <c r="E57" s="80">
        <v>36.200000000000003</v>
      </c>
      <c r="F57" s="80">
        <v>69.8</v>
      </c>
      <c r="G57" s="80">
        <v>97.1</v>
      </c>
      <c r="H57" s="80">
        <v>53</v>
      </c>
      <c r="I57" s="80">
        <v>40.1</v>
      </c>
      <c r="J57" s="80">
        <v>4</v>
      </c>
      <c r="K57" s="80">
        <v>6.3</v>
      </c>
      <c r="L57" s="80">
        <v>6.7</v>
      </c>
      <c r="M57" s="35">
        <v>1.7</v>
      </c>
      <c r="N57" s="37">
        <v>224.6</v>
      </c>
    </row>
    <row r="58" spans="2:14" ht="15" customHeight="1" x14ac:dyDescent="0.2">
      <c r="B58" s="136"/>
      <c r="C58" s="62" t="s">
        <v>172</v>
      </c>
      <c r="D58" s="34">
        <v>55.5</v>
      </c>
      <c r="E58" s="80">
        <v>6.6</v>
      </c>
      <c r="F58" s="80">
        <v>25.3</v>
      </c>
      <c r="G58" s="80">
        <v>11.3</v>
      </c>
      <c r="H58" s="80">
        <v>8.6999999999999993</v>
      </c>
      <c r="I58" s="80">
        <v>2.6</v>
      </c>
      <c r="J58" s="80" t="s">
        <v>174</v>
      </c>
      <c r="K58" s="80">
        <v>0.8</v>
      </c>
      <c r="L58" s="80">
        <v>2.6</v>
      </c>
      <c r="M58" s="35" t="s">
        <v>174</v>
      </c>
      <c r="N58" s="37">
        <v>102.2</v>
      </c>
    </row>
    <row r="59" spans="2:14" ht="15" customHeight="1" x14ac:dyDescent="0.2">
      <c r="B59" s="137"/>
      <c r="C59" s="65" t="s">
        <v>9</v>
      </c>
      <c r="D59" s="31">
        <v>62.3</v>
      </c>
      <c r="E59" s="79">
        <v>54.4</v>
      </c>
      <c r="F59" s="79">
        <v>100.5</v>
      </c>
      <c r="G59" s="79">
        <v>254.9</v>
      </c>
      <c r="H59" s="79">
        <v>114</v>
      </c>
      <c r="I59" s="79">
        <v>114.5</v>
      </c>
      <c r="J59" s="79">
        <v>26.5</v>
      </c>
      <c r="K59" s="79">
        <v>18.100000000000001</v>
      </c>
      <c r="L59" s="79">
        <v>9.9</v>
      </c>
      <c r="M59" s="32">
        <v>12</v>
      </c>
      <c r="N59" s="33">
        <v>512.1</v>
      </c>
    </row>
    <row r="60" spans="2:14" ht="15" customHeight="1" x14ac:dyDescent="0.2">
      <c r="B60" s="135" t="s">
        <v>114</v>
      </c>
      <c r="C60" s="62" t="s">
        <v>168</v>
      </c>
      <c r="D60" s="34" t="s">
        <v>174</v>
      </c>
      <c r="E60" s="80" t="s">
        <v>174</v>
      </c>
      <c r="F60" s="80" t="s">
        <v>174</v>
      </c>
      <c r="G60" s="80">
        <v>0.8</v>
      </c>
      <c r="H60" s="80">
        <v>0.6</v>
      </c>
      <c r="I60" s="80" t="s">
        <v>174</v>
      </c>
      <c r="J60" s="80">
        <v>0.1</v>
      </c>
      <c r="K60" s="80" t="s">
        <v>174</v>
      </c>
      <c r="L60" s="80" t="s">
        <v>174</v>
      </c>
      <c r="M60" s="35" t="s">
        <v>174</v>
      </c>
      <c r="N60" s="37">
        <v>0.8</v>
      </c>
    </row>
    <row r="61" spans="2:14" ht="15" customHeight="1" x14ac:dyDescent="0.2">
      <c r="B61" s="136"/>
      <c r="C61" s="62" t="s">
        <v>169</v>
      </c>
      <c r="D61" s="34" t="s">
        <v>174</v>
      </c>
      <c r="E61" s="80" t="s">
        <v>174</v>
      </c>
      <c r="F61" s="80" t="s">
        <v>174</v>
      </c>
      <c r="G61" s="80">
        <v>10.1</v>
      </c>
      <c r="H61" s="80">
        <v>1.8</v>
      </c>
      <c r="I61" s="80">
        <v>7.9</v>
      </c>
      <c r="J61" s="80">
        <v>0.4</v>
      </c>
      <c r="K61" s="80">
        <v>2.1</v>
      </c>
      <c r="L61" s="80">
        <v>0.5</v>
      </c>
      <c r="M61" s="35">
        <v>0.9</v>
      </c>
      <c r="N61" s="37">
        <v>13.5</v>
      </c>
    </row>
    <row r="62" spans="2:14" ht="15" customHeight="1" x14ac:dyDescent="0.2">
      <c r="B62" s="136"/>
      <c r="C62" s="62" t="s">
        <v>170</v>
      </c>
      <c r="D62" s="34" t="s">
        <v>174</v>
      </c>
      <c r="E62" s="80">
        <v>2.4</v>
      </c>
      <c r="F62" s="80">
        <v>1.6</v>
      </c>
      <c r="G62" s="80">
        <v>26</v>
      </c>
      <c r="H62" s="80">
        <v>9.1</v>
      </c>
      <c r="I62" s="80">
        <v>12.6</v>
      </c>
      <c r="J62" s="80">
        <v>4.3</v>
      </c>
      <c r="K62" s="80">
        <v>0.1</v>
      </c>
      <c r="L62" s="80">
        <v>0.6</v>
      </c>
      <c r="M62" s="35">
        <v>0.2</v>
      </c>
      <c r="N62" s="37">
        <v>30.7</v>
      </c>
    </row>
    <row r="63" spans="2:14" ht="15" customHeight="1" x14ac:dyDescent="0.2">
      <c r="B63" s="136"/>
      <c r="C63" s="62" t="s">
        <v>171</v>
      </c>
      <c r="D63" s="34">
        <v>2.7</v>
      </c>
      <c r="E63" s="80">
        <v>7.8</v>
      </c>
      <c r="F63" s="80">
        <v>25.5</v>
      </c>
      <c r="G63" s="80">
        <v>37</v>
      </c>
      <c r="H63" s="80">
        <v>22.9</v>
      </c>
      <c r="I63" s="80">
        <v>12.7</v>
      </c>
      <c r="J63" s="80">
        <v>1.3</v>
      </c>
      <c r="K63" s="80">
        <v>2.9</v>
      </c>
      <c r="L63" s="80">
        <v>3.3</v>
      </c>
      <c r="M63" s="35">
        <v>1.3</v>
      </c>
      <c r="N63" s="37">
        <v>80.5</v>
      </c>
    </row>
    <row r="64" spans="2:14" ht="15" customHeight="1" x14ac:dyDescent="0.2">
      <c r="B64" s="136"/>
      <c r="C64" s="62" t="s">
        <v>172</v>
      </c>
      <c r="D64" s="34">
        <v>20.7</v>
      </c>
      <c r="E64" s="80">
        <v>3.2</v>
      </c>
      <c r="F64" s="80">
        <v>10.9</v>
      </c>
      <c r="G64" s="80">
        <v>6.4</v>
      </c>
      <c r="H64" s="80">
        <v>4.3</v>
      </c>
      <c r="I64" s="80">
        <v>2</v>
      </c>
      <c r="J64" s="80">
        <v>0.1</v>
      </c>
      <c r="K64" s="80">
        <v>0.7</v>
      </c>
      <c r="L64" s="80">
        <v>0.3</v>
      </c>
      <c r="M64" s="35" t="s">
        <v>174</v>
      </c>
      <c r="N64" s="37">
        <v>42.2</v>
      </c>
    </row>
    <row r="65" spans="2:14" ht="15" customHeight="1" x14ac:dyDescent="0.2">
      <c r="B65" s="137"/>
      <c r="C65" s="65" t="s">
        <v>9</v>
      </c>
      <c r="D65" s="31">
        <v>23.5</v>
      </c>
      <c r="E65" s="79">
        <v>13.3</v>
      </c>
      <c r="F65" s="79">
        <v>38</v>
      </c>
      <c r="G65" s="79">
        <v>80.2</v>
      </c>
      <c r="H65" s="79">
        <v>38.799999999999997</v>
      </c>
      <c r="I65" s="79">
        <v>35.1</v>
      </c>
      <c r="J65" s="79">
        <v>6.3</v>
      </c>
      <c r="K65" s="79">
        <v>5.9</v>
      </c>
      <c r="L65" s="79">
        <v>4.5999999999999996</v>
      </c>
      <c r="M65" s="32">
        <v>2.4</v>
      </c>
      <c r="N65" s="33">
        <v>167.8</v>
      </c>
    </row>
    <row r="66" spans="2:14" ht="15" customHeight="1" x14ac:dyDescent="0.2">
      <c r="B66" s="136" t="s">
        <v>1</v>
      </c>
      <c r="C66" s="62" t="s">
        <v>168</v>
      </c>
      <c r="D66" s="34" t="s">
        <v>174</v>
      </c>
      <c r="E66" s="80" t="s">
        <v>174</v>
      </c>
      <c r="F66" s="80" t="s">
        <v>174</v>
      </c>
      <c r="G66" s="80">
        <v>1.3</v>
      </c>
      <c r="H66" s="80">
        <v>0.6</v>
      </c>
      <c r="I66" s="80">
        <v>0.6</v>
      </c>
      <c r="J66" s="80">
        <v>0.1</v>
      </c>
      <c r="K66" s="80" t="s">
        <v>174</v>
      </c>
      <c r="L66" s="80" t="s">
        <v>174</v>
      </c>
      <c r="M66" s="35">
        <v>1.2</v>
      </c>
      <c r="N66" s="37">
        <v>2.6</v>
      </c>
    </row>
    <row r="67" spans="2:14" ht="15" customHeight="1" x14ac:dyDescent="0.2">
      <c r="B67" s="136"/>
      <c r="C67" s="62" t="s">
        <v>169</v>
      </c>
      <c r="D67" s="34" t="s">
        <v>174</v>
      </c>
      <c r="E67" s="80">
        <v>3.8</v>
      </c>
      <c r="F67" s="80">
        <v>0.8</v>
      </c>
      <c r="G67" s="80">
        <v>192.9</v>
      </c>
      <c r="H67" s="80">
        <v>18.600000000000001</v>
      </c>
      <c r="I67" s="80">
        <v>113.6</v>
      </c>
      <c r="J67" s="80">
        <v>60.8</v>
      </c>
      <c r="K67" s="80">
        <v>28.6</v>
      </c>
      <c r="L67" s="80">
        <v>2.2999999999999998</v>
      </c>
      <c r="M67" s="35">
        <v>26</v>
      </c>
      <c r="N67" s="37">
        <v>254.5</v>
      </c>
    </row>
    <row r="68" spans="2:14" ht="15" customHeight="1" x14ac:dyDescent="0.2">
      <c r="B68" s="136"/>
      <c r="C68" s="62" t="s">
        <v>170</v>
      </c>
      <c r="D68" s="34">
        <v>0.1</v>
      </c>
      <c r="E68" s="80">
        <v>46.1</v>
      </c>
      <c r="F68" s="80">
        <v>18.100000000000001</v>
      </c>
      <c r="G68" s="80">
        <v>461.6</v>
      </c>
      <c r="H68" s="80">
        <v>182.7</v>
      </c>
      <c r="I68" s="80">
        <v>248.5</v>
      </c>
      <c r="J68" s="80">
        <v>30.5</v>
      </c>
      <c r="K68" s="80">
        <v>31.9</v>
      </c>
      <c r="L68" s="80">
        <v>5.5</v>
      </c>
      <c r="M68" s="35">
        <v>17.399999999999999</v>
      </c>
      <c r="N68" s="37">
        <v>580.70000000000005</v>
      </c>
    </row>
    <row r="69" spans="2:14" ht="15" customHeight="1" x14ac:dyDescent="0.2">
      <c r="B69" s="136"/>
      <c r="C69" s="62" t="s">
        <v>171</v>
      </c>
      <c r="D69" s="34">
        <v>33.200000000000003</v>
      </c>
      <c r="E69" s="80">
        <v>150.19999999999999</v>
      </c>
      <c r="F69" s="80">
        <v>318.2</v>
      </c>
      <c r="G69" s="80">
        <v>417.3</v>
      </c>
      <c r="H69" s="80">
        <v>248.2</v>
      </c>
      <c r="I69" s="80">
        <v>150.9</v>
      </c>
      <c r="J69" s="80">
        <v>18.2</v>
      </c>
      <c r="K69" s="80">
        <v>33.4</v>
      </c>
      <c r="L69" s="80">
        <v>38.1</v>
      </c>
      <c r="M69" s="35">
        <v>7.6</v>
      </c>
      <c r="N69" s="37">
        <v>997.9</v>
      </c>
    </row>
    <row r="70" spans="2:14" ht="15" customHeight="1" x14ac:dyDescent="0.2">
      <c r="B70" s="136"/>
      <c r="C70" s="62" t="s">
        <v>172</v>
      </c>
      <c r="D70" s="34">
        <v>271.60000000000002</v>
      </c>
      <c r="E70" s="80">
        <v>45</v>
      </c>
      <c r="F70" s="80">
        <v>120.3</v>
      </c>
      <c r="G70" s="80">
        <v>58.7</v>
      </c>
      <c r="H70" s="80">
        <v>42.8</v>
      </c>
      <c r="I70" s="80">
        <v>13.7</v>
      </c>
      <c r="J70" s="80">
        <v>2.2000000000000002</v>
      </c>
      <c r="K70" s="80">
        <v>4</v>
      </c>
      <c r="L70" s="80">
        <v>11.9</v>
      </c>
      <c r="M70" s="35" t="s">
        <v>174</v>
      </c>
      <c r="N70" s="37">
        <v>511.4</v>
      </c>
    </row>
    <row r="71" spans="2:14" ht="15" customHeight="1" x14ac:dyDescent="0.2">
      <c r="B71" s="146"/>
      <c r="C71" s="41" t="s">
        <v>9</v>
      </c>
      <c r="D71" s="34">
        <v>304.8</v>
      </c>
      <c r="E71" s="80">
        <v>245.1</v>
      </c>
      <c r="F71" s="80">
        <v>457.4</v>
      </c>
      <c r="G71" s="80">
        <v>1131.8</v>
      </c>
      <c r="H71" s="80">
        <v>492.8</v>
      </c>
      <c r="I71" s="80">
        <v>527.1</v>
      </c>
      <c r="J71" s="80">
        <v>111.8</v>
      </c>
      <c r="K71" s="80">
        <v>97.9</v>
      </c>
      <c r="L71" s="80">
        <v>57.8</v>
      </c>
      <c r="M71" s="35">
        <v>52.3</v>
      </c>
      <c r="N71" s="37">
        <v>2347.1</v>
      </c>
    </row>
    <row r="72" spans="2:14" ht="26.1" customHeight="1" x14ac:dyDescent="0.2">
      <c r="B72" s="131" t="s">
        <v>30</v>
      </c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</row>
    <row r="73" spans="2:14" ht="11.25" customHeight="1" x14ac:dyDescent="0.2">
      <c r="B73" s="16" t="s">
        <v>31</v>
      </c>
      <c r="C73" s="7"/>
    </row>
    <row r="76" spans="2:14" x14ac:dyDescent="0.2"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</sheetData>
  <mergeCells count="14">
    <mergeCell ref="B9:N9"/>
    <mergeCell ref="C10:C11"/>
    <mergeCell ref="B12:B17"/>
    <mergeCell ref="B18:B23"/>
    <mergeCell ref="B24:B29"/>
    <mergeCell ref="B10:B11"/>
    <mergeCell ref="B72:N72"/>
    <mergeCell ref="B36:B41"/>
    <mergeCell ref="B42:B47"/>
    <mergeCell ref="B30:B35"/>
    <mergeCell ref="B48:B53"/>
    <mergeCell ref="B54:B59"/>
    <mergeCell ref="B60:B65"/>
    <mergeCell ref="B66:B71"/>
  </mergeCells>
  <pageMargins left="0.39370078740157483" right="0.39370078740157483" top="0.39370078740157483" bottom="0.39370078740157483" header="0" footer="0.39370078740157483"/>
  <pageSetup paperSize="9" scale="67" orientation="landscape" r:id="rId1"/>
  <rowBreaks count="1" manualBreakCount="1">
    <brk id="41" max="1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23.42578125" style="125" customWidth="1"/>
    <col min="4" max="9" width="14" style="125" customWidth="1"/>
    <col min="10" max="16384" width="11.42578125" style="125"/>
  </cols>
  <sheetData>
    <row r="1" spans="1:9" ht="12" customHeight="1" x14ac:dyDescent="0.2">
      <c r="A1" s="126"/>
    </row>
    <row r="2" spans="1:9" ht="12" customHeight="1" x14ac:dyDescent="0.2"/>
    <row r="3" spans="1:9" ht="12" customHeight="1" x14ac:dyDescent="0.2"/>
    <row r="4" spans="1:9" ht="12" customHeight="1" x14ac:dyDescent="0.2"/>
    <row r="5" spans="1:9" ht="12" customHeight="1" x14ac:dyDescent="0.2"/>
    <row r="6" spans="1:9" ht="12" customHeight="1" x14ac:dyDescent="0.2"/>
    <row r="7" spans="1:9" ht="12" customHeight="1" x14ac:dyDescent="0.2"/>
    <row r="8" spans="1:9" ht="12" customHeight="1" x14ac:dyDescent="0.2"/>
    <row r="9" spans="1:9" ht="30" customHeight="1" x14ac:dyDescent="0.2">
      <c r="B9" s="139" t="str">
        <f>"Tabla 15. Población residente (en miles) por Provincia y Tamaño del hogar al que pertene según Densidad de población del mismo. 
Castilla y León."&amp;MID('Índice '!B12,10,20)</f>
        <v>Tabla 15. Población residente (en miles) por Provincia y Tamaño del hogar al que pertene según Densidad de población del mismo. 
Castilla y León. Datos a 01/01/2020</v>
      </c>
      <c r="C9" s="140"/>
      <c r="D9" s="140"/>
      <c r="E9" s="140"/>
      <c r="F9" s="140"/>
      <c r="G9" s="140"/>
      <c r="H9" s="140"/>
      <c r="I9" s="141"/>
    </row>
    <row r="10" spans="1:9" ht="12.75" customHeight="1" x14ac:dyDescent="0.2">
      <c r="B10" s="132" t="s">
        <v>105</v>
      </c>
      <c r="C10" s="142" t="s">
        <v>64</v>
      </c>
      <c r="D10" s="17" t="s">
        <v>104</v>
      </c>
      <c r="E10" s="17"/>
      <c r="F10" s="17"/>
      <c r="G10" s="17"/>
      <c r="H10" s="17"/>
      <c r="I10" s="38"/>
    </row>
    <row r="11" spans="1:9" ht="38.25" customHeight="1" x14ac:dyDescent="0.2">
      <c r="B11" s="134"/>
      <c r="C11" s="144"/>
      <c r="D11" s="72" t="s">
        <v>163</v>
      </c>
      <c r="E11" s="20" t="s">
        <v>164</v>
      </c>
      <c r="F11" s="20" t="s">
        <v>165</v>
      </c>
      <c r="G11" s="20" t="s">
        <v>166</v>
      </c>
      <c r="H11" s="20" t="s">
        <v>167</v>
      </c>
      <c r="I11" s="36" t="s">
        <v>9</v>
      </c>
    </row>
    <row r="12" spans="1:9" ht="12.75" customHeight="1" x14ac:dyDescent="0.2">
      <c r="B12" s="145" t="s">
        <v>106</v>
      </c>
      <c r="C12" s="39" t="s">
        <v>65</v>
      </c>
      <c r="D12" s="21" t="s">
        <v>174</v>
      </c>
      <c r="E12" s="77" t="s">
        <v>174</v>
      </c>
      <c r="F12" s="77" t="s">
        <v>174</v>
      </c>
      <c r="G12" s="77">
        <v>2.5</v>
      </c>
      <c r="H12" s="77">
        <v>17.3</v>
      </c>
      <c r="I12" s="110">
        <v>19.899999999999999</v>
      </c>
    </row>
    <row r="13" spans="1:9" ht="12" customHeight="1" x14ac:dyDescent="0.2">
      <c r="B13" s="136"/>
      <c r="C13" s="62" t="s">
        <v>66</v>
      </c>
      <c r="D13" s="34" t="s">
        <v>174</v>
      </c>
      <c r="E13" s="80" t="s">
        <v>174</v>
      </c>
      <c r="F13" s="80">
        <v>2.5</v>
      </c>
      <c r="G13" s="80">
        <v>26.9</v>
      </c>
      <c r="H13" s="80">
        <v>12.4</v>
      </c>
      <c r="I13" s="111">
        <v>41.8</v>
      </c>
    </row>
    <row r="14" spans="1:9" ht="12" customHeight="1" x14ac:dyDescent="0.2">
      <c r="B14" s="136"/>
      <c r="C14" s="62" t="s">
        <v>67</v>
      </c>
      <c r="D14" s="34" t="s">
        <v>174</v>
      </c>
      <c r="E14" s="80">
        <v>2.9</v>
      </c>
      <c r="F14" s="80">
        <v>16.100000000000001</v>
      </c>
      <c r="G14" s="80">
        <v>16.2</v>
      </c>
      <c r="H14" s="80">
        <v>1.9</v>
      </c>
      <c r="I14" s="111">
        <v>37.200000000000003</v>
      </c>
    </row>
    <row r="15" spans="1:9" ht="12" customHeight="1" x14ac:dyDescent="0.2">
      <c r="B15" s="136"/>
      <c r="C15" s="62" t="s">
        <v>68</v>
      </c>
      <c r="D15" s="34" t="s">
        <v>174</v>
      </c>
      <c r="E15" s="80">
        <v>5.6</v>
      </c>
      <c r="F15" s="80">
        <v>22.8</v>
      </c>
      <c r="G15" s="80">
        <v>10.5</v>
      </c>
      <c r="H15" s="80">
        <v>2.4</v>
      </c>
      <c r="I15" s="111">
        <v>41.3</v>
      </c>
    </row>
    <row r="16" spans="1:9" ht="12" customHeight="1" x14ac:dyDescent="0.2">
      <c r="B16" s="136"/>
      <c r="C16" s="62" t="s">
        <v>69</v>
      </c>
      <c r="D16" s="34" t="s">
        <v>174</v>
      </c>
      <c r="E16" s="80">
        <v>6</v>
      </c>
      <c r="F16" s="80">
        <v>2.2000000000000002</v>
      </c>
      <c r="G16" s="80">
        <v>2.5</v>
      </c>
      <c r="H16" s="80" t="s">
        <v>174</v>
      </c>
      <c r="I16" s="111">
        <v>10.8</v>
      </c>
    </row>
    <row r="17" spans="2:9" ht="12" customHeight="1" x14ac:dyDescent="0.2">
      <c r="B17" s="136"/>
      <c r="C17" s="62" t="s">
        <v>70</v>
      </c>
      <c r="D17" s="34" t="s">
        <v>174</v>
      </c>
      <c r="E17" s="80">
        <v>1.7</v>
      </c>
      <c r="F17" s="80">
        <v>0.1</v>
      </c>
      <c r="G17" s="80">
        <v>0.6</v>
      </c>
      <c r="H17" s="80" t="s">
        <v>174</v>
      </c>
      <c r="I17" s="111">
        <v>2.4</v>
      </c>
    </row>
    <row r="18" spans="2:9" ht="12" customHeight="1" x14ac:dyDescent="0.2">
      <c r="B18" s="136"/>
      <c r="C18" s="62" t="s">
        <v>71</v>
      </c>
      <c r="D18" s="34" t="s">
        <v>174</v>
      </c>
      <c r="E18" s="80">
        <v>1.8</v>
      </c>
      <c r="F18" s="80" t="s">
        <v>174</v>
      </c>
      <c r="G18" s="80" t="s">
        <v>174</v>
      </c>
      <c r="H18" s="80" t="s">
        <v>174</v>
      </c>
      <c r="I18" s="111">
        <v>1.8</v>
      </c>
    </row>
    <row r="19" spans="2:9" ht="12" customHeight="1" x14ac:dyDescent="0.2">
      <c r="B19" s="136"/>
      <c r="C19" s="62" t="s">
        <v>72</v>
      </c>
      <c r="D19" s="34" t="s">
        <v>174</v>
      </c>
      <c r="E19" s="80" t="s">
        <v>174</v>
      </c>
      <c r="F19" s="80" t="s">
        <v>174</v>
      </c>
      <c r="G19" s="80" t="s">
        <v>174</v>
      </c>
      <c r="H19" s="80" t="s">
        <v>174</v>
      </c>
      <c r="I19" s="111" t="s">
        <v>174</v>
      </c>
    </row>
    <row r="20" spans="2:9" ht="12" customHeight="1" x14ac:dyDescent="0.2">
      <c r="B20" s="137"/>
      <c r="C20" s="63" t="s">
        <v>9</v>
      </c>
      <c r="D20" s="57" t="s">
        <v>174</v>
      </c>
      <c r="E20" s="84">
        <v>18.100000000000001</v>
      </c>
      <c r="F20" s="84">
        <v>43.8</v>
      </c>
      <c r="G20" s="84">
        <v>59.3</v>
      </c>
      <c r="H20" s="84">
        <v>34.1</v>
      </c>
      <c r="I20" s="112">
        <v>155.19999999999999</v>
      </c>
    </row>
    <row r="21" spans="2:9" ht="12" customHeight="1" x14ac:dyDescent="0.2">
      <c r="B21" s="135" t="s">
        <v>107</v>
      </c>
      <c r="C21" s="46" t="s">
        <v>65</v>
      </c>
      <c r="D21" s="47" t="s">
        <v>174</v>
      </c>
      <c r="E21" s="85" t="s">
        <v>174</v>
      </c>
      <c r="F21" s="85" t="s">
        <v>174</v>
      </c>
      <c r="G21" s="85">
        <v>4.9000000000000004</v>
      </c>
      <c r="H21" s="85">
        <v>41.2</v>
      </c>
      <c r="I21" s="113">
        <v>46.2</v>
      </c>
    </row>
    <row r="22" spans="2:9" ht="11.25" customHeight="1" x14ac:dyDescent="0.2">
      <c r="B22" s="136"/>
      <c r="C22" s="62" t="s">
        <v>66</v>
      </c>
      <c r="D22" s="34" t="s">
        <v>174</v>
      </c>
      <c r="E22" s="80">
        <v>0.2</v>
      </c>
      <c r="F22" s="80">
        <v>4.4000000000000004</v>
      </c>
      <c r="G22" s="80">
        <v>69.5</v>
      </c>
      <c r="H22" s="80">
        <v>19.2</v>
      </c>
      <c r="I22" s="111">
        <v>93.3</v>
      </c>
    </row>
    <row r="23" spans="2:9" ht="12" customHeight="1" x14ac:dyDescent="0.2">
      <c r="B23" s="136"/>
      <c r="C23" s="62" t="s">
        <v>67</v>
      </c>
      <c r="D23" s="34" t="s">
        <v>174</v>
      </c>
      <c r="E23" s="80">
        <v>2.1</v>
      </c>
      <c r="F23" s="80">
        <v>30.1</v>
      </c>
      <c r="G23" s="80">
        <v>45.8</v>
      </c>
      <c r="H23" s="80">
        <v>6.9</v>
      </c>
      <c r="I23" s="111">
        <v>84.8</v>
      </c>
    </row>
    <row r="24" spans="2:9" ht="12" customHeight="1" x14ac:dyDescent="0.2">
      <c r="B24" s="136"/>
      <c r="C24" s="62" t="s">
        <v>68</v>
      </c>
      <c r="D24" s="34" t="s">
        <v>174</v>
      </c>
      <c r="E24" s="80">
        <v>14.1</v>
      </c>
      <c r="F24" s="80">
        <v>56.9</v>
      </c>
      <c r="G24" s="80">
        <v>19.399999999999999</v>
      </c>
      <c r="H24" s="80">
        <v>3.3</v>
      </c>
      <c r="I24" s="111">
        <v>93.7</v>
      </c>
    </row>
    <row r="25" spans="2:9" ht="12" customHeight="1" x14ac:dyDescent="0.2">
      <c r="B25" s="136"/>
      <c r="C25" s="62" t="s">
        <v>69</v>
      </c>
      <c r="D25" s="34" t="s">
        <v>174</v>
      </c>
      <c r="E25" s="80">
        <v>14.4</v>
      </c>
      <c r="F25" s="80">
        <v>6.4</v>
      </c>
      <c r="G25" s="80">
        <v>3.3</v>
      </c>
      <c r="H25" s="80">
        <v>0.9</v>
      </c>
      <c r="I25" s="111">
        <v>25</v>
      </c>
    </row>
    <row r="26" spans="2:9" ht="12" customHeight="1" x14ac:dyDescent="0.2">
      <c r="B26" s="136"/>
      <c r="C26" s="62" t="s">
        <v>70</v>
      </c>
      <c r="D26" s="34" t="s">
        <v>174</v>
      </c>
      <c r="E26" s="80">
        <v>3.2</v>
      </c>
      <c r="F26" s="80" t="s">
        <v>174</v>
      </c>
      <c r="G26" s="80">
        <v>0.4</v>
      </c>
      <c r="H26" s="80" t="s">
        <v>174</v>
      </c>
      <c r="I26" s="111">
        <v>3.6</v>
      </c>
    </row>
    <row r="27" spans="2:9" ht="12" customHeight="1" x14ac:dyDescent="0.2">
      <c r="B27" s="136"/>
      <c r="C27" s="62" t="s">
        <v>71</v>
      </c>
      <c r="D27" s="34" t="s">
        <v>174</v>
      </c>
      <c r="E27" s="80" t="s">
        <v>174</v>
      </c>
      <c r="F27" s="80" t="s">
        <v>174</v>
      </c>
      <c r="G27" s="80">
        <v>0.1</v>
      </c>
      <c r="H27" s="80" t="s">
        <v>174</v>
      </c>
      <c r="I27" s="111">
        <v>0.1</v>
      </c>
    </row>
    <row r="28" spans="2:9" ht="12" customHeight="1" x14ac:dyDescent="0.2">
      <c r="B28" s="136"/>
      <c r="C28" s="62" t="s">
        <v>72</v>
      </c>
      <c r="D28" s="34">
        <v>0.3</v>
      </c>
      <c r="E28" s="80">
        <v>0.2</v>
      </c>
      <c r="F28" s="80" t="s">
        <v>174</v>
      </c>
      <c r="G28" s="80" t="s">
        <v>174</v>
      </c>
      <c r="H28" s="80" t="s">
        <v>174</v>
      </c>
      <c r="I28" s="111">
        <v>0.5</v>
      </c>
    </row>
    <row r="29" spans="2:9" ht="12" customHeight="1" x14ac:dyDescent="0.2">
      <c r="B29" s="137"/>
      <c r="C29" s="63" t="s">
        <v>9</v>
      </c>
      <c r="D29" s="57">
        <v>0.3</v>
      </c>
      <c r="E29" s="84">
        <v>34.1</v>
      </c>
      <c r="F29" s="84">
        <v>97.8</v>
      </c>
      <c r="G29" s="84">
        <v>143.5</v>
      </c>
      <c r="H29" s="84">
        <v>71.5</v>
      </c>
      <c r="I29" s="112">
        <v>347.2</v>
      </c>
    </row>
    <row r="30" spans="2:9" ht="12" customHeight="1" x14ac:dyDescent="0.2">
      <c r="B30" s="135" t="s">
        <v>108</v>
      </c>
      <c r="C30" s="46" t="s">
        <v>65</v>
      </c>
      <c r="D30" s="47" t="s">
        <v>174</v>
      </c>
      <c r="E30" s="85" t="s">
        <v>174</v>
      </c>
      <c r="F30" s="85" t="s">
        <v>174</v>
      </c>
      <c r="G30" s="85">
        <v>5.4</v>
      </c>
      <c r="H30" s="85">
        <v>55.8</v>
      </c>
      <c r="I30" s="113">
        <v>61.3</v>
      </c>
    </row>
    <row r="31" spans="2:9" ht="12" customHeight="1" x14ac:dyDescent="0.2">
      <c r="B31" s="136"/>
      <c r="C31" s="62" t="s">
        <v>66</v>
      </c>
      <c r="D31" s="34" t="s">
        <v>174</v>
      </c>
      <c r="E31" s="80">
        <v>0.2</v>
      </c>
      <c r="F31" s="80">
        <v>3.3</v>
      </c>
      <c r="G31" s="80">
        <v>93.6</v>
      </c>
      <c r="H31" s="80">
        <v>37.5</v>
      </c>
      <c r="I31" s="111">
        <v>134.6</v>
      </c>
    </row>
    <row r="32" spans="2:9" ht="12" customHeight="1" x14ac:dyDescent="0.2">
      <c r="B32" s="136"/>
      <c r="C32" s="62" t="s">
        <v>67</v>
      </c>
      <c r="D32" s="34" t="s">
        <v>174</v>
      </c>
      <c r="E32" s="80">
        <v>2.2999999999999998</v>
      </c>
      <c r="F32" s="80">
        <v>40</v>
      </c>
      <c r="G32" s="80">
        <v>59.8</v>
      </c>
      <c r="H32" s="80">
        <v>14.1</v>
      </c>
      <c r="I32" s="111">
        <v>116.3</v>
      </c>
    </row>
    <row r="33" spans="2:9" ht="12" customHeight="1" x14ac:dyDescent="0.2">
      <c r="B33" s="136"/>
      <c r="C33" s="62" t="s">
        <v>68</v>
      </c>
      <c r="D33" s="34" t="s">
        <v>174</v>
      </c>
      <c r="E33" s="80">
        <v>19.8</v>
      </c>
      <c r="F33" s="80">
        <v>52.2</v>
      </c>
      <c r="G33" s="80">
        <v>32.799999999999997</v>
      </c>
      <c r="H33" s="80">
        <v>3.8</v>
      </c>
      <c r="I33" s="111">
        <v>108.6</v>
      </c>
    </row>
    <row r="34" spans="2:9" ht="12" customHeight="1" x14ac:dyDescent="0.2">
      <c r="B34" s="136"/>
      <c r="C34" s="62" t="s">
        <v>69</v>
      </c>
      <c r="D34" s="34" t="s">
        <v>174</v>
      </c>
      <c r="E34" s="80">
        <v>12.3</v>
      </c>
      <c r="F34" s="80">
        <v>4.9000000000000004</v>
      </c>
      <c r="G34" s="80">
        <v>8.1999999999999993</v>
      </c>
      <c r="H34" s="80" t="s">
        <v>174</v>
      </c>
      <c r="I34" s="111">
        <v>25.4</v>
      </c>
    </row>
    <row r="35" spans="2:9" ht="12" customHeight="1" x14ac:dyDescent="0.2">
      <c r="B35" s="136"/>
      <c r="C35" s="62" t="s">
        <v>70</v>
      </c>
      <c r="D35" s="34" t="s">
        <v>174</v>
      </c>
      <c r="E35" s="80">
        <v>3.3</v>
      </c>
      <c r="F35" s="80">
        <v>0.1</v>
      </c>
      <c r="G35" s="80" t="s">
        <v>174</v>
      </c>
      <c r="H35" s="80" t="s">
        <v>174</v>
      </c>
      <c r="I35" s="111">
        <v>3.4</v>
      </c>
    </row>
    <row r="36" spans="2:9" ht="12" customHeight="1" x14ac:dyDescent="0.2">
      <c r="B36" s="136"/>
      <c r="C36" s="62" t="s">
        <v>71</v>
      </c>
      <c r="D36" s="34" t="s">
        <v>174</v>
      </c>
      <c r="E36" s="80" t="s">
        <v>174</v>
      </c>
      <c r="F36" s="80" t="s">
        <v>174</v>
      </c>
      <c r="G36" s="80" t="s">
        <v>174</v>
      </c>
      <c r="H36" s="80" t="s">
        <v>174</v>
      </c>
      <c r="I36" s="111" t="s">
        <v>174</v>
      </c>
    </row>
    <row r="37" spans="2:9" ht="12" customHeight="1" x14ac:dyDescent="0.2">
      <c r="B37" s="136"/>
      <c r="C37" s="62" t="s">
        <v>72</v>
      </c>
      <c r="D37" s="34" t="s">
        <v>174</v>
      </c>
      <c r="E37" s="80" t="s">
        <v>174</v>
      </c>
      <c r="F37" s="80" t="s">
        <v>174</v>
      </c>
      <c r="G37" s="80" t="s">
        <v>174</v>
      </c>
      <c r="H37" s="80" t="s">
        <v>174</v>
      </c>
      <c r="I37" s="111" t="s">
        <v>174</v>
      </c>
    </row>
    <row r="38" spans="2:9" ht="12" customHeight="1" x14ac:dyDescent="0.2">
      <c r="B38" s="137"/>
      <c r="C38" s="63" t="s">
        <v>9</v>
      </c>
      <c r="D38" s="57" t="s">
        <v>174</v>
      </c>
      <c r="E38" s="84">
        <v>38</v>
      </c>
      <c r="F38" s="84">
        <v>100.6</v>
      </c>
      <c r="G38" s="84">
        <v>199.8</v>
      </c>
      <c r="H38" s="84">
        <v>111.2</v>
      </c>
      <c r="I38" s="112">
        <v>449.5</v>
      </c>
    </row>
    <row r="39" spans="2:9" ht="12" customHeight="1" x14ac:dyDescent="0.2">
      <c r="B39" s="136" t="s">
        <v>109</v>
      </c>
      <c r="C39" s="62" t="s">
        <v>65</v>
      </c>
      <c r="D39" s="34" t="s">
        <v>174</v>
      </c>
      <c r="E39" s="80" t="s">
        <v>174</v>
      </c>
      <c r="F39" s="80" t="s">
        <v>174</v>
      </c>
      <c r="G39" s="80">
        <v>1.5</v>
      </c>
      <c r="H39" s="80">
        <v>18.399999999999999</v>
      </c>
      <c r="I39" s="111">
        <v>19.899999999999999</v>
      </c>
    </row>
    <row r="40" spans="2:9" ht="12" customHeight="1" x14ac:dyDescent="0.2">
      <c r="B40" s="136"/>
      <c r="C40" s="62" t="s">
        <v>66</v>
      </c>
      <c r="D40" s="34" t="s">
        <v>174</v>
      </c>
      <c r="E40" s="80" t="s">
        <v>174</v>
      </c>
      <c r="F40" s="80">
        <v>1.9</v>
      </c>
      <c r="G40" s="80">
        <v>29.2</v>
      </c>
      <c r="H40" s="80">
        <v>11.1</v>
      </c>
      <c r="I40" s="111">
        <v>42.2</v>
      </c>
    </row>
    <row r="41" spans="2:9" ht="12" customHeight="1" x14ac:dyDescent="0.2">
      <c r="B41" s="136"/>
      <c r="C41" s="62" t="s">
        <v>67</v>
      </c>
      <c r="D41" s="34" t="s">
        <v>174</v>
      </c>
      <c r="E41" s="80">
        <v>3.5</v>
      </c>
      <c r="F41" s="80">
        <v>17.5</v>
      </c>
      <c r="G41" s="80">
        <v>18.2</v>
      </c>
      <c r="H41" s="80">
        <v>1.6</v>
      </c>
      <c r="I41" s="111">
        <v>40.799999999999997</v>
      </c>
    </row>
    <row r="42" spans="2:9" ht="12" customHeight="1" x14ac:dyDescent="0.2">
      <c r="B42" s="136"/>
      <c r="C42" s="62" t="s">
        <v>68</v>
      </c>
      <c r="D42" s="34" t="s">
        <v>174</v>
      </c>
      <c r="E42" s="80">
        <v>11.9</v>
      </c>
      <c r="F42" s="80">
        <v>15.4</v>
      </c>
      <c r="G42" s="80">
        <v>10.199999999999999</v>
      </c>
      <c r="H42" s="80">
        <v>0.9</v>
      </c>
      <c r="I42" s="111">
        <v>38.4</v>
      </c>
    </row>
    <row r="43" spans="2:9" ht="12" customHeight="1" x14ac:dyDescent="0.2">
      <c r="B43" s="136"/>
      <c r="C43" s="62" t="s">
        <v>69</v>
      </c>
      <c r="D43" s="34" t="s">
        <v>174</v>
      </c>
      <c r="E43" s="80">
        <v>5.8</v>
      </c>
      <c r="F43" s="80">
        <v>3.9</v>
      </c>
      <c r="G43" s="80">
        <v>0.5</v>
      </c>
      <c r="H43" s="80" t="s">
        <v>174</v>
      </c>
      <c r="I43" s="111">
        <v>10.199999999999999</v>
      </c>
    </row>
    <row r="44" spans="2:9" ht="12" customHeight="1" x14ac:dyDescent="0.2">
      <c r="B44" s="136"/>
      <c r="C44" s="62" t="s">
        <v>70</v>
      </c>
      <c r="D44" s="34" t="s">
        <v>174</v>
      </c>
      <c r="E44" s="80">
        <v>1.2</v>
      </c>
      <c r="F44" s="80">
        <v>0.6</v>
      </c>
      <c r="G44" s="80">
        <v>0</v>
      </c>
      <c r="H44" s="80" t="s">
        <v>174</v>
      </c>
      <c r="I44" s="111">
        <v>1.9</v>
      </c>
    </row>
    <row r="45" spans="2:9" ht="12" customHeight="1" x14ac:dyDescent="0.2">
      <c r="B45" s="136"/>
      <c r="C45" s="62" t="s">
        <v>71</v>
      </c>
      <c r="D45" s="34" t="s">
        <v>174</v>
      </c>
      <c r="E45" s="80">
        <v>0</v>
      </c>
      <c r="F45" s="80" t="s">
        <v>174</v>
      </c>
      <c r="G45" s="80" t="s">
        <v>174</v>
      </c>
      <c r="H45" s="80" t="s">
        <v>174</v>
      </c>
      <c r="I45" s="111">
        <v>0</v>
      </c>
    </row>
    <row r="46" spans="2:9" ht="12" customHeight="1" x14ac:dyDescent="0.2">
      <c r="B46" s="136"/>
      <c r="C46" s="62" t="s">
        <v>72</v>
      </c>
      <c r="D46" s="34" t="s">
        <v>174</v>
      </c>
      <c r="E46" s="80" t="s">
        <v>174</v>
      </c>
      <c r="F46" s="80" t="s">
        <v>174</v>
      </c>
      <c r="G46" s="80" t="s">
        <v>174</v>
      </c>
      <c r="H46" s="80" t="s">
        <v>174</v>
      </c>
      <c r="I46" s="111" t="s">
        <v>174</v>
      </c>
    </row>
    <row r="47" spans="2:9" ht="12" customHeight="1" x14ac:dyDescent="0.2">
      <c r="B47" s="136"/>
      <c r="C47" s="64" t="s">
        <v>9</v>
      </c>
      <c r="D47" s="43" t="s">
        <v>174</v>
      </c>
      <c r="E47" s="86">
        <v>22.6</v>
      </c>
      <c r="F47" s="86">
        <v>39.299999999999997</v>
      </c>
      <c r="G47" s="86">
        <v>59.7</v>
      </c>
      <c r="H47" s="86">
        <v>32</v>
      </c>
      <c r="I47" s="114">
        <v>153.6</v>
      </c>
    </row>
    <row r="48" spans="2:9" ht="12" customHeight="1" x14ac:dyDescent="0.2">
      <c r="B48" s="135" t="s">
        <v>110</v>
      </c>
      <c r="C48" s="46" t="s">
        <v>65</v>
      </c>
      <c r="D48" s="47" t="s">
        <v>174</v>
      </c>
      <c r="E48" s="85" t="s">
        <v>174</v>
      </c>
      <c r="F48" s="85">
        <v>0.1</v>
      </c>
      <c r="G48" s="85">
        <v>6.8</v>
      </c>
      <c r="H48" s="85">
        <v>35.799999999999997</v>
      </c>
      <c r="I48" s="113">
        <v>42.8</v>
      </c>
    </row>
    <row r="49" spans="2:9" ht="12" customHeight="1" x14ac:dyDescent="0.2">
      <c r="B49" s="136"/>
      <c r="C49" s="62" t="s">
        <v>66</v>
      </c>
      <c r="D49" s="34" t="s">
        <v>174</v>
      </c>
      <c r="E49" s="80">
        <v>0.4</v>
      </c>
      <c r="F49" s="80">
        <v>3.8</v>
      </c>
      <c r="G49" s="80">
        <v>65.900000000000006</v>
      </c>
      <c r="H49" s="80">
        <v>22.1</v>
      </c>
      <c r="I49" s="111">
        <v>92.3</v>
      </c>
    </row>
    <row r="50" spans="2:9" ht="12" customHeight="1" x14ac:dyDescent="0.2">
      <c r="B50" s="136"/>
      <c r="C50" s="62" t="s">
        <v>67</v>
      </c>
      <c r="D50" s="34" t="s">
        <v>174</v>
      </c>
      <c r="E50" s="80">
        <v>3.3</v>
      </c>
      <c r="F50" s="80">
        <v>38.5</v>
      </c>
      <c r="G50" s="80">
        <v>35.799999999999997</v>
      </c>
      <c r="H50" s="80">
        <v>8.5</v>
      </c>
      <c r="I50" s="111">
        <v>86.2</v>
      </c>
    </row>
    <row r="51" spans="2:9" ht="12" customHeight="1" x14ac:dyDescent="0.2">
      <c r="B51" s="136"/>
      <c r="C51" s="62" t="s">
        <v>68</v>
      </c>
      <c r="D51" s="34" t="s">
        <v>174</v>
      </c>
      <c r="E51" s="80">
        <v>26.8</v>
      </c>
      <c r="F51" s="80">
        <v>35.6</v>
      </c>
      <c r="G51" s="80">
        <v>17.8</v>
      </c>
      <c r="H51" s="80">
        <v>0.7</v>
      </c>
      <c r="I51" s="111">
        <v>80.8</v>
      </c>
    </row>
    <row r="52" spans="2:9" ht="12" customHeight="1" x14ac:dyDescent="0.2">
      <c r="B52" s="136"/>
      <c r="C52" s="62" t="s">
        <v>69</v>
      </c>
      <c r="D52" s="34" t="s">
        <v>174</v>
      </c>
      <c r="E52" s="80">
        <v>17.3</v>
      </c>
      <c r="F52" s="80" t="s">
        <v>174</v>
      </c>
      <c r="G52" s="80" t="s">
        <v>174</v>
      </c>
      <c r="H52" s="80">
        <v>1.2</v>
      </c>
      <c r="I52" s="111">
        <v>18.5</v>
      </c>
    </row>
    <row r="53" spans="2:9" ht="12" customHeight="1" x14ac:dyDescent="0.2">
      <c r="B53" s="136"/>
      <c r="C53" s="62" t="s">
        <v>70</v>
      </c>
      <c r="D53" s="34" t="s">
        <v>174</v>
      </c>
      <c r="E53" s="80">
        <v>1.4</v>
      </c>
      <c r="F53" s="80" t="s">
        <v>174</v>
      </c>
      <c r="G53" s="80">
        <v>1.1000000000000001</v>
      </c>
      <c r="H53" s="80" t="s">
        <v>174</v>
      </c>
      <c r="I53" s="111">
        <v>2.5</v>
      </c>
    </row>
    <row r="54" spans="2:9" ht="12" customHeight="1" x14ac:dyDescent="0.2">
      <c r="B54" s="136"/>
      <c r="C54" s="62" t="s">
        <v>71</v>
      </c>
      <c r="D54" s="34" t="s">
        <v>174</v>
      </c>
      <c r="E54" s="80" t="s">
        <v>174</v>
      </c>
      <c r="F54" s="80" t="s">
        <v>174</v>
      </c>
      <c r="G54" s="80" t="s">
        <v>174</v>
      </c>
      <c r="H54" s="80" t="s">
        <v>174</v>
      </c>
      <c r="I54" s="111" t="s">
        <v>174</v>
      </c>
    </row>
    <row r="55" spans="2:9" ht="12" customHeight="1" x14ac:dyDescent="0.2">
      <c r="B55" s="136"/>
      <c r="C55" s="62" t="s">
        <v>72</v>
      </c>
      <c r="D55" s="34" t="s">
        <v>174</v>
      </c>
      <c r="E55" s="80" t="s">
        <v>174</v>
      </c>
      <c r="F55" s="80" t="s">
        <v>174</v>
      </c>
      <c r="G55" s="80" t="s">
        <v>174</v>
      </c>
      <c r="H55" s="80" t="s">
        <v>174</v>
      </c>
      <c r="I55" s="111" t="s">
        <v>174</v>
      </c>
    </row>
    <row r="56" spans="2:9" ht="12" customHeight="1" x14ac:dyDescent="0.2">
      <c r="B56" s="137"/>
      <c r="C56" s="63" t="s">
        <v>9</v>
      </c>
      <c r="D56" s="57" t="s">
        <v>174</v>
      </c>
      <c r="E56" s="84">
        <v>49.2</v>
      </c>
      <c r="F56" s="84">
        <v>78</v>
      </c>
      <c r="G56" s="84">
        <v>127.5</v>
      </c>
      <c r="H56" s="84">
        <v>68.400000000000006</v>
      </c>
      <c r="I56" s="112">
        <v>323.10000000000002</v>
      </c>
    </row>
    <row r="57" spans="2:9" ht="12" customHeight="1" x14ac:dyDescent="0.2">
      <c r="B57" s="136" t="s">
        <v>111</v>
      </c>
      <c r="C57" s="62" t="s">
        <v>65</v>
      </c>
      <c r="D57" s="34" t="s">
        <v>174</v>
      </c>
      <c r="E57" s="80" t="s">
        <v>174</v>
      </c>
      <c r="F57" s="80" t="s">
        <v>174</v>
      </c>
      <c r="G57" s="80">
        <v>1.5</v>
      </c>
      <c r="H57" s="80">
        <v>15.9</v>
      </c>
      <c r="I57" s="111">
        <v>17.399999999999999</v>
      </c>
    </row>
    <row r="58" spans="2:9" ht="12" customHeight="1" x14ac:dyDescent="0.2">
      <c r="B58" s="136"/>
      <c r="C58" s="62" t="s">
        <v>66</v>
      </c>
      <c r="D58" s="34" t="s">
        <v>174</v>
      </c>
      <c r="E58" s="80">
        <v>0.6</v>
      </c>
      <c r="F58" s="80">
        <v>1.8</v>
      </c>
      <c r="G58" s="80">
        <v>24.1</v>
      </c>
      <c r="H58" s="80">
        <v>10.8</v>
      </c>
      <c r="I58" s="111">
        <v>37.299999999999997</v>
      </c>
    </row>
    <row r="59" spans="2:9" ht="12" customHeight="1" x14ac:dyDescent="0.2">
      <c r="B59" s="136"/>
      <c r="C59" s="62" t="s">
        <v>67</v>
      </c>
      <c r="D59" s="34" t="s">
        <v>174</v>
      </c>
      <c r="E59" s="80">
        <v>1.6</v>
      </c>
      <c r="F59" s="80">
        <v>10.3</v>
      </c>
      <c r="G59" s="80">
        <v>20.5</v>
      </c>
      <c r="H59" s="80">
        <v>3.3</v>
      </c>
      <c r="I59" s="111">
        <v>35.700000000000003</v>
      </c>
    </row>
    <row r="60" spans="2:9" ht="12" customHeight="1" x14ac:dyDescent="0.2">
      <c r="B60" s="136"/>
      <c r="C60" s="62" t="s">
        <v>68</v>
      </c>
      <c r="D60" s="34">
        <v>0.6</v>
      </c>
      <c r="E60" s="80">
        <v>6.1</v>
      </c>
      <c r="F60" s="80">
        <v>19.5</v>
      </c>
      <c r="G60" s="80">
        <v>18.399999999999999</v>
      </c>
      <c r="H60" s="80">
        <v>0.9</v>
      </c>
      <c r="I60" s="111">
        <v>45.5</v>
      </c>
    </row>
    <row r="61" spans="2:9" ht="12" customHeight="1" x14ac:dyDescent="0.2">
      <c r="B61" s="136"/>
      <c r="C61" s="62" t="s">
        <v>69</v>
      </c>
      <c r="D61" s="34" t="s">
        <v>174</v>
      </c>
      <c r="E61" s="80">
        <v>5.4</v>
      </c>
      <c r="F61" s="80">
        <v>4.0999999999999996</v>
      </c>
      <c r="G61" s="80">
        <v>3.5</v>
      </c>
      <c r="H61" s="80" t="s">
        <v>174</v>
      </c>
      <c r="I61" s="111">
        <v>12.9</v>
      </c>
    </row>
    <row r="62" spans="2:9" ht="12" customHeight="1" x14ac:dyDescent="0.2">
      <c r="B62" s="136"/>
      <c r="C62" s="62" t="s">
        <v>70</v>
      </c>
      <c r="D62" s="34" t="s">
        <v>174</v>
      </c>
      <c r="E62" s="80">
        <v>1.6</v>
      </c>
      <c r="F62" s="80">
        <v>0.3</v>
      </c>
      <c r="G62" s="80" t="s">
        <v>174</v>
      </c>
      <c r="H62" s="80" t="s">
        <v>174</v>
      </c>
      <c r="I62" s="111">
        <v>1.9</v>
      </c>
    </row>
    <row r="63" spans="2:9" ht="12" customHeight="1" x14ac:dyDescent="0.2">
      <c r="B63" s="136"/>
      <c r="C63" s="62" t="s">
        <v>71</v>
      </c>
      <c r="D63" s="34" t="s">
        <v>174</v>
      </c>
      <c r="E63" s="80">
        <v>0.1</v>
      </c>
      <c r="F63" s="80" t="s">
        <v>174</v>
      </c>
      <c r="G63" s="80" t="s">
        <v>174</v>
      </c>
      <c r="H63" s="80" t="s">
        <v>174</v>
      </c>
      <c r="I63" s="111">
        <v>0.1</v>
      </c>
    </row>
    <row r="64" spans="2:9" ht="12" customHeight="1" x14ac:dyDescent="0.2">
      <c r="B64" s="136"/>
      <c r="C64" s="62" t="s">
        <v>72</v>
      </c>
      <c r="D64" s="34" t="s">
        <v>174</v>
      </c>
      <c r="E64" s="80">
        <v>0.1</v>
      </c>
      <c r="F64" s="80" t="s">
        <v>174</v>
      </c>
      <c r="G64" s="80" t="s">
        <v>174</v>
      </c>
      <c r="H64" s="80" t="s">
        <v>174</v>
      </c>
      <c r="I64" s="111">
        <v>0.1</v>
      </c>
    </row>
    <row r="65" spans="2:9" ht="12" customHeight="1" x14ac:dyDescent="0.2">
      <c r="B65" s="136"/>
      <c r="C65" s="64" t="s">
        <v>9</v>
      </c>
      <c r="D65" s="43">
        <v>0.6</v>
      </c>
      <c r="E65" s="86">
        <v>15.5</v>
      </c>
      <c r="F65" s="86">
        <v>36</v>
      </c>
      <c r="G65" s="86">
        <v>68</v>
      </c>
      <c r="H65" s="86">
        <v>31</v>
      </c>
      <c r="I65" s="114">
        <v>151</v>
      </c>
    </row>
    <row r="66" spans="2:9" ht="12" customHeight="1" x14ac:dyDescent="0.2">
      <c r="B66" s="135" t="s">
        <v>112</v>
      </c>
      <c r="C66" s="46" t="s">
        <v>65</v>
      </c>
      <c r="D66" s="47" t="s">
        <v>174</v>
      </c>
      <c r="E66" s="85" t="s">
        <v>174</v>
      </c>
      <c r="F66" s="85" t="s">
        <v>174</v>
      </c>
      <c r="G66" s="85">
        <v>0.9</v>
      </c>
      <c r="H66" s="85">
        <v>10.8</v>
      </c>
      <c r="I66" s="113">
        <v>11.6</v>
      </c>
    </row>
    <row r="67" spans="2:9" ht="12" customHeight="1" x14ac:dyDescent="0.2">
      <c r="B67" s="136"/>
      <c r="C67" s="62" t="s">
        <v>66</v>
      </c>
      <c r="D67" s="34" t="s">
        <v>174</v>
      </c>
      <c r="E67" s="80" t="s">
        <v>174</v>
      </c>
      <c r="F67" s="80">
        <v>0.2</v>
      </c>
      <c r="G67" s="80">
        <v>15.7</v>
      </c>
      <c r="H67" s="80">
        <v>7</v>
      </c>
      <c r="I67" s="111">
        <v>22.9</v>
      </c>
    </row>
    <row r="68" spans="2:9" ht="12" customHeight="1" x14ac:dyDescent="0.2">
      <c r="B68" s="136"/>
      <c r="C68" s="62" t="s">
        <v>67</v>
      </c>
      <c r="D68" s="34" t="s">
        <v>174</v>
      </c>
      <c r="E68" s="80" t="s">
        <v>174</v>
      </c>
      <c r="F68" s="80">
        <v>7.5</v>
      </c>
      <c r="G68" s="80">
        <v>12.4</v>
      </c>
      <c r="H68" s="80">
        <v>1.1000000000000001</v>
      </c>
      <c r="I68" s="111">
        <v>21</v>
      </c>
    </row>
    <row r="69" spans="2:9" ht="12" customHeight="1" x14ac:dyDescent="0.2">
      <c r="B69" s="136"/>
      <c r="C69" s="62" t="s">
        <v>68</v>
      </c>
      <c r="D69" s="34" t="s">
        <v>174</v>
      </c>
      <c r="E69" s="80">
        <v>8.5</v>
      </c>
      <c r="F69" s="80">
        <v>10.4</v>
      </c>
      <c r="G69" s="80">
        <v>4.8</v>
      </c>
      <c r="H69" s="80" t="s">
        <v>174</v>
      </c>
      <c r="I69" s="111">
        <v>23.8</v>
      </c>
    </row>
    <row r="70" spans="2:9" ht="12" customHeight="1" x14ac:dyDescent="0.2">
      <c r="B70" s="136"/>
      <c r="C70" s="62" t="s">
        <v>69</v>
      </c>
      <c r="D70" s="34" t="s">
        <v>174</v>
      </c>
      <c r="E70" s="80">
        <v>3.4</v>
      </c>
      <c r="F70" s="80">
        <v>1.1000000000000001</v>
      </c>
      <c r="G70" s="80">
        <v>1.3</v>
      </c>
      <c r="H70" s="80" t="s">
        <v>174</v>
      </c>
      <c r="I70" s="111">
        <v>5.8</v>
      </c>
    </row>
    <row r="71" spans="2:9" ht="12" customHeight="1" x14ac:dyDescent="0.2">
      <c r="B71" s="136"/>
      <c r="C71" s="62" t="s">
        <v>70</v>
      </c>
      <c r="D71" s="34" t="s">
        <v>174</v>
      </c>
      <c r="E71" s="80">
        <v>2.5</v>
      </c>
      <c r="F71" s="80" t="s">
        <v>174</v>
      </c>
      <c r="G71" s="80" t="s">
        <v>174</v>
      </c>
      <c r="H71" s="80" t="s">
        <v>174</v>
      </c>
      <c r="I71" s="111">
        <v>2.5</v>
      </c>
    </row>
    <row r="72" spans="2:9" ht="12" customHeight="1" x14ac:dyDescent="0.2">
      <c r="B72" s="136"/>
      <c r="C72" s="62" t="s">
        <v>71</v>
      </c>
      <c r="D72" s="34" t="s">
        <v>174</v>
      </c>
      <c r="E72" s="80" t="s">
        <v>174</v>
      </c>
      <c r="F72" s="80" t="s">
        <v>174</v>
      </c>
      <c r="G72" s="80" t="s">
        <v>174</v>
      </c>
      <c r="H72" s="80" t="s">
        <v>174</v>
      </c>
      <c r="I72" s="111" t="s">
        <v>174</v>
      </c>
    </row>
    <row r="73" spans="2:9" ht="12" customHeight="1" x14ac:dyDescent="0.2">
      <c r="B73" s="136"/>
      <c r="C73" s="62" t="s">
        <v>72</v>
      </c>
      <c r="D73" s="34" t="s">
        <v>174</v>
      </c>
      <c r="E73" s="80" t="s">
        <v>174</v>
      </c>
      <c r="F73" s="80" t="s">
        <v>174</v>
      </c>
      <c r="G73" s="80" t="s">
        <v>174</v>
      </c>
      <c r="H73" s="80" t="s">
        <v>174</v>
      </c>
      <c r="I73" s="111" t="s">
        <v>174</v>
      </c>
    </row>
    <row r="74" spans="2:9" ht="12" customHeight="1" x14ac:dyDescent="0.2">
      <c r="B74" s="137"/>
      <c r="C74" s="63" t="s">
        <v>9</v>
      </c>
      <c r="D74" s="57" t="s">
        <v>174</v>
      </c>
      <c r="E74" s="84">
        <v>14.4</v>
      </c>
      <c r="F74" s="84">
        <v>19.2</v>
      </c>
      <c r="G74" s="84">
        <v>35.200000000000003</v>
      </c>
      <c r="H74" s="84">
        <v>18.899999999999999</v>
      </c>
      <c r="I74" s="112">
        <v>87.6</v>
      </c>
    </row>
    <row r="75" spans="2:9" ht="12" customHeight="1" x14ac:dyDescent="0.2">
      <c r="B75" s="136" t="s">
        <v>113</v>
      </c>
      <c r="C75" s="62" t="s">
        <v>65</v>
      </c>
      <c r="D75" s="34" t="s">
        <v>174</v>
      </c>
      <c r="E75" s="80" t="s">
        <v>174</v>
      </c>
      <c r="F75" s="80" t="s">
        <v>174</v>
      </c>
      <c r="G75" s="80">
        <v>6.8</v>
      </c>
      <c r="H75" s="80">
        <v>55.5</v>
      </c>
      <c r="I75" s="111">
        <v>62.3</v>
      </c>
    </row>
    <row r="76" spans="2:9" ht="12" customHeight="1" x14ac:dyDescent="0.2">
      <c r="B76" s="136"/>
      <c r="C76" s="62" t="s">
        <v>66</v>
      </c>
      <c r="D76" s="34" t="s">
        <v>174</v>
      </c>
      <c r="E76" s="80" t="s">
        <v>174</v>
      </c>
      <c r="F76" s="80">
        <v>6.9</v>
      </c>
      <c r="G76" s="80">
        <v>105.9</v>
      </c>
      <c r="H76" s="80">
        <v>33.1</v>
      </c>
      <c r="I76" s="111">
        <v>145.9</v>
      </c>
    </row>
    <row r="77" spans="2:9" ht="12" customHeight="1" x14ac:dyDescent="0.2">
      <c r="B77" s="136"/>
      <c r="C77" s="62" t="s">
        <v>67</v>
      </c>
      <c r="D77" s="34" t="s">
        <v>174</v>
      </c>
      <c r="E77" s="80">
        <v>3.9</v>
      </c>
      <c r="F77" s="80">
        <v>58.9</v>
      </c>
      <c r="G77" s="80">
        <v>60.5</v>
      </c>
      <c r="H77" s="80">
        <v>10.3</v>
      </c>
      <c r="I77" s="111">
        <v>133.6</v>
      </c>
    </row>
    <row r="78" spans="2:9" ht="12" customHeight="1" x14ac:dyDescent="0.2">
      <c r="B78" s="136"/>
      <c r="C78" s="62" t="s">
        <v>68</v>
      </c>
      <c r="D78" s="34" t="s">
        <v>174</v>
      </c>
      <c r="E78" s="80">
        <v>23.2</v>
      </c>
      <c r="F78" s="80">
        <v>59.3</v>
      </c>
      <c r="G78" s="80">
        <v>44.4</v>
      </c>
      <c r="H78" s="80">
        <v>3.1</v>
      </c>
      <c r="I78" s="111">
        <v>129.9</v>
      </c>
    </row>
    <row r="79" spans="2:9" ht="12" customHeight="1" x14ac:dyDescent="0.2">
      <c r="B79" s="136"/>
      <c r="C79" s="62" t="s">
        <v>69</v>
      </c>
      <c r="D79" s="34" t="s">
        <v>174</v>
      </c>
      <c r="E79" s="80">
        <v>20</v>
      </c>
      <c r="F79" s="80">
        <v>9.9</v>
      </c>
      <c r="G79" s="80">
        <v>7</v>
      </c>
      <c r="H79" s="80" t="s">
        <v>174</v>
      </c>
      <c r="I79" s="111">
        <v>36.799999999999997</v>
      </c>
    </row>
    <row r="80" spans="2:9" ht="12" customHeight="1" x14ac:dyDescent="0.2">
      <c r="B80" s="136"/>
      <c r="C80" s="62" t="s">
        <v>70</v>
      </c>
      <c r="D80" s="34">
        <v>0.8</v>
      </c>
      <c r="E80" s="80">
        <v>2</v>
      </c>
      <c r="F80" s="80">
        <v>0.5</v>
      </c>
      <c r="G80" s="80" t="s">
        <v>174</v>
      </c>
      <c r="H80" s="80">
        <v>0.2</v>
      </c>
      <c r="I80" s="111">
        <v>3.4</v>
      </c>
    </row>
    <row r="81" spans="2:9" ht="12" customHeight="1" x14ac:dyDescent="0.2">
      <c r="B81" s="136"/>
      <c r="C81" s="62" t="s">
        <v>71</v>
      </c>
      <c r="D81" s="34" t="s">
        <v>174</v>
      </c>
      <c r="E81" s="80">
        <v>0.1</v>
      </c>
      <c r="F81" s="80" t="s">
        <v>174</v>
      </c>
      <c r="G81" s="80" t="s">
        <v>174</v>
      </c>
      <c r="H81" s="80" t="s">
        <v>174</v>
      </c>
      <c r="I81" s="111">
        <v>0.1</v>
      </c>
    </row>
    <row r="82" spans="2:9" ht="12" customHeight="1" x14ac:dyDescent="0.2">
      <c r="B82" s="136"/>
      <c r="C82" s="62" t="s">
        <v>72</v>
      </c>
      <c r="D82" s="34">
        <v>0.1</v>
      </c>
      <c r="E82" s="80" t="s">
        <v>174</v>
      </c>
      <c r="F82" s="80" t="s">
        <v>174</v>
      </c>
      <c r="G82" s="80" t="s">
        <v>174</v>
      </c>
      <c r="H82" s="80" t="s">
        <v>174</v>
      </c>
      <c r="I82" s="111">
        <v>0.1</v>
      </c>
    </row>
    <row r="83" spans="2:9" ht="12" customHeight="1" x14ac:dyDescent="0.2">
      <c r="B83" s="136"/>
      <c r="C83" s="64" t="s">
        <v>9</v>
      </c>
      <c r="D83" s="43">
        <v>0.9</v>
      </c>
      <c r="E83" s="86">
        <v>49.1</v>
      </c>
      <c r="F83" s="86">
        <v>135.30000000000001</v>
      </c>
      <c r="G83" s="86">
        <v>224.6</v>
      </c>
      <c r="H83" s="86">
        <v>102.2</v>
      </c>
      <c r="I83" s="114">
        <v>512.1</v>
      </c>
    </row>
    <row r="84" spans="2:9" ht="12" customHeight="1" x14ac:dyDescent="0.2">
      <c r="B84" s="135" t="s">
        <v>114</v>
      </c>
      <c r="C84" s="46" t="s">
        <v>65</v>
      </c>
      <c r="D84" s="47" t="s">
        <v>174</v>
      </c>
      <c r="E84" s="85" t="s">
        <v>174</v>
      </c>
      <c r="F84" s="85" t="s">
        <v>174</v>
      </c>
      <c r="G84" s="85">
        <v>2.7</v>
      </c>
      <c r="H84" s="85">
        <v>20.7</v>
      </c>
      <c r="I84" s="113">
        <v>23.5</v>
      </c>
    </row>
    <row r="85" spans="2:9" ht="12" customHeight="1" x14ac:dyDescent="0.2">
      <c r="B85" s="136"/>
      <c r="C85" s="62" t="s">
        <v>66</v>
      </c>
      <c r="D85" s="34" t="s">
        <v>174</v>
      </c>
      <c r="E85" s="80" t="s">
        <v>174</v>
      </c>
      <c r="F85" s="80">
        <v>2.1</v>
      </c>
      <c r="G85" s="80">
        <v>35</v>
      </c>
      <c r="H85" s="80">
        <v>13.2</v>
      </c>
      <c r="I85" s="111">
        <v>50.3</v>
      </c>
    </row>
    <row r="86" spans="2:9" ht="12" customHeight="1" x14ac:dyDescent="0.2">
      <c r="B86" s="136"/>
      <c r="C86" s="62" t="s">
        <v>67</v>
      </c>
      <c r="D86" s="34">
        <v>0.6</v>
      </c>
      <c r="E86" s="80">
        <v>1.8</v>
      </c>
      <c r="F86" s="80">
        <v>11.6</v>
      </c>
      <c r="G86" s="80">
        <v>25.5</v>
      </c>
      <c r="H86" s="80">
        <v>5.8</v>
      </c>
      <c r="I86" s="111">
        <v>45.3</v>
      </c>
    </row>
    <row r="87" spans="2:9" ht="12" customHeight="1" x14ac:dyDescent="0.2">
      <c r="B87" s="136"/>
      <c r="C87" s="62" t="s">
        <v>68</v>
      </c>
      <c r="D87" s="34" t="s">
        <v>174</v>
      </c>
      <c r="E87" s="80">
        <v>9.9</v>
      </c>
      <c r="F87" s="80">
        <v>12.6</v>
      </c>
      <c r="G87" s="80">
        <v>13.8</v>
      </c>
      <c r="H87" s="80">
        <v>2.4</v>
      </c>
      <c r="I87" s="111">
        <v>38.799999999999997</v>
      </c>
    </row>
    <row r="88" spans="2:9" ht="12" customHeight="1" x14ac:dyDescent="0.2">
      <c r="B88" s="136"/>
      <c r="C88" s="62" t="s">
        <v>69</v>
      </c>
      <c r="D88" s="34">
        <v>0.1</v>
      </c>
      <c r="E88" s="80">
        <v>1.8</v>
      </c>
      <c r="F88" s="80">
        <v>4.4000000000000004</v>
      </c>
      <c r="G88" s="80">
        <v>2.8</v>
      </c>
      <c r="H88" s="80" t="s">
        <v>174</v>
      </c>
      <c r="I88" s="111">
        <v>9.1</v>
      </c>
    </row>
    <row r="89" spans="2:9" ht="12" customHeight="1" x14ac:dyDescent="0.2">
      <c r="B89" s="136"/>
      <c r="C89" s="62" t="s">
        <v>70</v>
      </c>
      <c r="D89" s="34" t="s">
        <v>174</v>
      </c>
      <c r="E89" s="80" t="s">
        <v>174</v>
      </c>
      <c r="F89" s="80" t="s">
        <v>174</v>
      </c>
      <c r="G89" s="80">
        <v>0.1</v>
      </c>
      <c r="H89" s="80">
        <v>0.1</v>
      </c>
      <c r="I89" s="111">
        <v>0.2</v>
      </c>
    </row>
    <row r="90" spans="2:9" ht="12" customHeight="1" x14ac:dyDescent="0.2">
      <c r="B90" s="136"/>
      <c r="C90" s="62" t="s">
        <v>71</v>
      </c>
      <c r="D90" s="34" t="s">
        <v>174</v>
      </c>
      <c r="E90" s="80" t="s">
        <v>174</v>
      </c>
      <c r="F90" s="80" t="s">
        <v>174</v>
      </c>
      <c r="G90" s="80">
        <v>0.6</v>
      </c>
      <c r="H90" s="80" t="s">
        <v>174</v>
      </c>
      <c r="I90" s="111">
        <v>0.6</v>
      </c>
    </row>
    <row r="91" spans="2:9" ht="12" customHeight="1" x14ac:dyDescent="0.2">
      <c r="B91" s="136"/>
      <c r="C91" s="62" t="s">
        <v>72</v>
      </c>
      <c r="D91" s="34" t="s">
        <v>174</v>
      </c>
      <c r="E91" s="80" t="s">
        <v>174</v>
      </c>
      <c r="F91" s="80" t="s">
        <v>174</v>
      </c>
      <c r="G91" s="80" t="s">
        <v>174</v>
      </c>
      <c r="H91" s="80" t="s">
        <v>174</v>
      </c>
      <c r="I91" s="111" t="s">
        <v>174</v>
      </c>
    </row>
    <row r="92" spans="2:9" ht="12" customHeight="1" x14ac:dyDescent="0.2">
      <c r="B92" s="137"/>
      <c r="C92" s="63" t="s">
        <v>9</v>
      </c>
      <c r="D92" s="57">
        <v>0.8</v>
      </c>
      <c r="E92" s="84">
        <v>13.5</v>
      </c>
      <c r="F92" s="84">
        <v>30.7</v>
      </c>
      <c r="G92" s="84">
        <v>80.5</v>
      </c>
      <c r="H92" s="84">
        <v>42.2</v>
      </c>
      <c r="I92" s="112">
        <v>167.8</v>
      </c>
    </row>
    <row r="93" spans="2:9" ht="12" customHeight="1" x14ac:dyDescent="0.2">
      <c r="B93" s="136" t="s">
        <v>1</v>
      </c>
      <c r="C93" s="62" t="s">
        <v>65</v>
      </c>
      <c r="D93" s="34" t="s">
        <v>174</v>
      </c>
      <c r="E93" s="80" t="s">
        <v>174</v>
      </c>
      <c r="F93" s="80">
        <v>0.1</v>
      </c>
      <c r="G93" s="80">
        <v>33.200000000000003</v>
      </c>
      <c r="H93" s="80">
        <v>271.60000000000002</v>
      </c>
      <c r="I93" s="111">
        <v>304.8</v>
      </c>
    </row>
    <row r="94" spans="2:9" ht="12" customHeight="1" x14ac:dyDescent="0.2">
      <c r="B94" s="136"/>
      <c r="C94" s="40" t="s">
        <v>66</v>
      </c>
      <c r="D94" s="34" t="s">
        <v>174</v>
      </c>
      <c r="E94" s="80">
        <v>1.4</v>
      </c>
      <c r="F94" s="80">
        <v>26.9</v>
      </c>
      <c r="G94" s="80">
        <v>465.8</v>
      </c>
      <c r="H94" s="80">
        <v>166.4</v>
      </c>
      <c r="I94" s="111">
        <v>660.5</v>
      </c>
    </row>
    <row r="95" spans="2:9" ht="12" customHeight="1" x14ac:dyDescent="0.2">
      <c r="B95" s="136"/>
      <c r="C95" s="40" t="s">
        <v>67</v>
      </c>
      <c r="D95" s="34">
        <v>0.6</v>
      </c>
      <c r="E95" s="80">
        <v>21.6</v>
      </c>
      <c r="F95" s="80">
        <v>230.4</v>
      </c>
      <c r="G95" s="80">
        <v>294.89999999999998</v>
      </c>
      <c r="H95" s="80">
        <v>53.4</v>
      </c>
      <c r="I95" s="111">
        <v>600.9</v>
      </c>
    </row>
    <row r="96" spans="2:9" ht="12" customHeight="1" x14ac:dyDescent="0.2">
      <c r="B96" s="136"/>
      <c r="C96" s="40" t="s">
        <v>68</v>
      </c>
      <c r="D96" s="34">
        <v>0.6</v>
      </c>
      <c r="E96" s="80">
        <v>126</v>
      </c>
      <c r="F96" s="80">
        <v>284.7</v>
      </c>
      <c r="G96" s="80">
        <v>172.1</v>
      </c>
      <c r="H96" s="80">
        <v>17.5</v>
      </c>
      <c r="I96" s="111">
        <v>600.79999999999995</v>
      </c>
    </row>
    <row r="97" spans="2:9" ht="12" customHeight="1" x14ac:dyDescent="0.2">
      <c r="B97" s="136"/>
      <c r="C97" s="40" t="s">
        <v>69</v>
      </c>
      <c r="D97" s="34">
        <v>0.1</v>
      </c>
      <c r="E97" s="80">
        <v>86.4</v>
      </c>
      <c r="F97" s="80">
        <v>36.9</v>
      </c>
      <c r="G97" s="80">
        <v>29</v>
      </c>
      <c r="H97" s="80">
        <v>2.1</v>
      </c>
      <c r="I97" s="111">
        <v>154.69999999999999</v>
      </c>
    </row>
    <row r="98" spans="2:9" ht="12" customHeight="1" x14ac:dyDescent="0.2">
      <c r="B98" s="136"/>
      <c r="C98" s="40" t="s">
        <v>70</v>
      </c>
      <c r="D98" s="34">
        <v>0.8</v>
      </c>
      <c r="E98" s="80">
        <v>16.7</v>
      </c>
      <c r="F98" s="80">
        <v>1.7</v>
      </c>
      <c r="G98" s="80">
        <v>2.2999999999999998</v>
      </c>
      <c r="H98" s="80">
        <v>0.3</v>
      </c>
      <c r="I98" s="111">
        <v>21.8</v>
      </c>
    </row>
    <row r="99" spans="2:9" ht="12" customHeight="1" x14ac:dyDescent="0.2">
      <c r="B99" s="136"/>
      <c r="C99" s="40" t="s">
        <v>71</v>
      </c>
      <c r="D99" s="34" t="s">
        <v>174</v>
      </c>
      <c r="E99" s="80">
        <v>2.1</v>
      </c>
      <c r="F99" s="80" t="s">
        <v>174</v>
      </c>
      <c r="G99" s="80">
        <v>0.7</v>
      </c>
      <c r="H99" s="80" t="s">
        <v>174</v>
      </c>
      <c r="I99" s="111">
        <v>2.8</v>
      </c>
    </row>
    <row r="100" spans="2:9" ht="12" customHeight="1" x14ac:dyDescent="0.2">
      <c r="B100" s="136"/>
      <c r="C100" s="40" t="s">
        <v>72</v>
      </c>
      <c r="D100" s="34">
        <v>0.4</v>
      </c>
      <c r="E100" s="80">
        <v>0.3</v>
      </c>
      <c r="F100" s="80" t="s">
        <v>174</v>
      </c>
      <c r="G100" s="80" t="s">
        <v>174</v>
      </c>
      <c r="H100" s="80" t="s">
        <v>174</v>
      </c>
      <c r="I100" s="111">
        <v>0.7</v>
      </c>
    </row>
    <row r="101" spans="2:9" ht="12.75" customHeight="1" x14ac:dyDescent="0.2">
      <c r="B101" s="138"/>
      <c r="C101" s="41" t="s">
        <v>9</v>
      </c>
      <c r="D101" s="103">
        <v>2.6</v>
      </c>
      <c r="E101" s="104">
        <v>254.5</v>
      </c>
      <c r="F101" s="104">
        <v>580.70000000000005</v>
      </c>
      <c r="G101" s="104">
        <v>997.9</v>
      </c>
      <c r="H101" s="104">
        <v>511.4</v>
      </c>
      <c r="I101" s="115">
        <v>2347.1</v>
      </c>
    </row>
    <row r="102" spans="2:9" ht="26.1" customHeight="1" x14ac:dyDescent="0.2">
      <c r="B102" s="163" t="s">
        <v>30</v>
      </c>
      <c r="C102" s="163"/>
      <c r="D102" s="163"/>
      <c r="E102" s="163"/>
      <c r="F102" s="163"/>
      <c r="G102" s="163"/>
      <c r="H102" s="163"/>
      <c r="I102" s="163"/>
    </row>
    <row r="103" spans="2:9" x14ac:dyDescent="0.2">
      <c r="B103" s="16" t="s">
        <v>31</v>
      </c>
      <c r="C103" s="7"/>
    </row>
  </sheetData>
  <mergeCells count="14">
    <mergeCell ref="B9:I9"/>
    <mergeCell ref="B12:B20"/>
    <mergeCell ref="B21:B29"/>
    <mergeCell ref="B30:B38"/>
    <mergeCell ref="B102:I102"/>
    <mergeCell ref="B93:B101"/>
    <mergeCell ref="C10:C11"/>
    <mergeCell ref="B10:B11"/>
    <mergeCell ref="B39:B47"/>
    <mergeCell ref="B48:B56"/>
    <mergeCell ref="B57:B65"/>
    <mergeCell ref="B66:B74"/>
    <mergeCell ref="B75:B83"/>
    <mergeCell ref="B84:B92"/>
  </mergeCells>
  <pageMargins left="0.39370078740157483" right="0.39370078740157483" top="0.39370078740157483" bottom="0.39370078740157483" header="0" footer="0.39370078740157483"/>
  <pageSetup paperSize="9" scale="71" orientation="landscape" r:id="rId1"/>
  <rowBreaks count="1" manualBreakCount="1">
    <brk id="56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showGridLines="0" zoomScale="95" zoomScaleNormal="95" zoomScaleSheetLayoutView="95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36" style="125" customWidth="1"/>
    <col min="4" max="14" width="12.7109375" style="125" customWidth="1"/>
    <col min="15" max="16384" width="11.42578125" style="125"/>
  </cols>
  <sheetData>
    <row r="1" spans="1:14" ht="12" customHeight="1" x14ac:dyDescent="0.2">
      <c r="A1" s="126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30" customHeight="1" x14ac:dyDescent="0.2">
      <c r="B9" s="139" t="str">
        <f>"Tabla 16. Población residente (en miles) por Provincia y Nacionalidad de los miembros del hogar al que pertene según Tipo del mismo. 
Castilla y León."&amp;MID('Índice '!B12,10,20)</f>
        <v>Tabla 16. Población residente (en miles) por Provincia y Nacionalidad de los miembros del hogar al que pertene según Tipo del mismo.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1"/>
    </row>
    <row r="10" spans="1:14" ht="12.75" customHeight="1" x14ac:dyDescent="0.2">
      <c r="B10" s="132" t="s">
        <v>105</v>
      </c>
      <c r="C10" s="142" t="s">
        <v>96</v>
      </c>
      <c r="D10" s="17" t="s">
        <v>73</v>
      </c>
      <c r="E10" s="17"/>
      <c r="F10" s="17"/>
      <c r="G10" s="17"/>
      <c r="H10" s="17"/>
      <c r="I10" s="17"/>
      <c r="J10" s="17"/>
      <c r="K10" s="17"/>
      <c r="L10" s="17"/>
      <c r="M10" s="17"/>
      <c r="N10" s="38"/>
    </row>
    <row r="11" spans="1:14" ht="72.75" customHeight="1" x14ac:dyDescent="0.2">
      <c r="B11" s="134"/>
      <c r="C11" s="144"/>
      <c r="D11" s="72" t="s">
        <v>74</v>
      </c>
      <c r="E11" s="20" t="s">
        <v>75</v>
      </c>
      <c r="F11" s="20" t="s">
        <v>76</v>
      </c>
      <c r="G11" s="20" t="s">
        <v>77</v>
      </c>
      <c r="H11" s="20" t="s">
        <v>78</v>
      </c>
      <c r="I11" s="20" t="s">
        <v>79</v>
      </c>
      <c r="J11" s="20" t="s">
        <v>80</v>
      </c>
      <c r="K11" s="20" t="s">
        <v>81</v>
      </c>
      <c r="L11" s="20" t="s">
        <v>82</v>
      </c>
      <c r="M11" s="12" t="s">
        <v>83</v>
      </c>
      <c r="N11" s="36" t="s">
        <v>9</v>
      </c>
    </row>
    <row r="12" spans="1:14" ht="15" customHeight="1" x14ac:dyDescent="0.2">
      <c r="B12" s="145" t="s">
        <v>106</v>
      </c>
      <c r="C12" s="39" t="s">
        <v>92</v>
      </c>
      <c r="D12" s="34">
        <v>19.600000000000001</v>
      </c>
      <c r="E12" s="80">
        <v>10.8</v>
      </c>
      <c r="F12" s="80">
        <v>30.6</v>
      </c>
      <c r="G12" s="80">
        <v>66.599999999999994</v>
      </c>
      <c r="H12" s="80">
        <v>25.1</v>
      </c>
      <c r="I12" s="80">
        <v>34.6</v>
      </c>
      <c r="J12" s="80">
        <v>7</v>
      </c>
      <c r="K12" s="80">
        <v>3.1</v>
      </c>
      <c r="L12" s="80">
        <v>2.2999999999999998</v>
      </c>
      <c r="M12" s="35">
        <v>0.8</v>
      </c>
      <c r="N12" s="37">
        <v>133.80000000000001</v>
      </c>
    </row>
    <row r="13" spans="1:14" ht="15" customHeight="1" x14ac:dyDescent="0.2">
      <c r="B13" s="136"/>
      <c r="C13" s="62" t="s">
        <v>93</v>
      </c>
      <c r="D13" s="34" t="s">
        <v>174</v>
      </c>
      <c r="E13" s="80">
        <v>1.2</v>
      </c>
      <c r="F13" s="80">
        <v>0.5</v>
      </c>
      <c r="G13" s="80">
        <v>2.4</v>
      </c>
      <c r="H13" s="80">
        <v>0.6</v>
      </c>
      <c r="I13" s="80">
        <v>0.2</v>
      </c>
      <c r="J13" s="80">
        <v>1.7</v>
      </c>
      <c r="K13" s="80">
        <v>0.4</v>
      </c>
      <c r="L13" s="80" t="s">
        <v>174</v>
      </c>
      <c r="M13" s="35">
        <v>0.7</v>
      </c>
      <c r="N13" s="37">
        <v>5.4</v>
      </c>
    </row>
    <row r="14" spans="1:14" ht="30" customHeight="1" x14ac:dyDescent="0.2">
      <c r="B14" s="136"/>
      <c r="C14" s="62" t="s">
        <v>94</v>
      </c>
      <c r="D14" s="34">
        <v>0.2</v>
      </c>
      <c r="E14" s="80">
        <v>1</v>
      </c>
      <c r="F14" s="80">
        <v>0.2</v>
      </c>
      <c r="G14" s="80">
        <v>9.8000000000000007</v>
      </c>
      <c r="H14" s="80">
        <v>3.4</v>
      </c>
      <c r="I14" s="80">
        <v>2.1</v>
      </c>
      <c r="J14" s="80">
        <v>4.3</v>
      </c>
      <c r="K14" s="80">
        <v>3.8</v>
      </c>
      <c r="L14" s="80" t="s">
        <v>174</v>
      </c>
      <c r="M14" s="35">
        <v>1</v>
      </c>
      <c r="N14" s="37">
        <v>16</v>
      </c>
    </row>
    <row r="15" spans="1:14" ht="30" customHeight="1" x14ac:dyDescent="0.2">
      <c r="B15" s="136"/>
      <c r="C15" s="62" t="s">
        <v>95</v>
      </c>
      <c r="D15" s="34" t="s">
        <v>174</v>
      </c>
      <c r="E15" s="80" t="s">
        <v>174</v>
      </c>
      <c r="F15" s="80" t="s">
        <v>174</v>
      </c>
      <c r="G15" s="80" t="s">
        <v>174</v>
      </c>
      <c r="H15" s="80" t="s">
        <v>174</v>
      </c>
      <c r="I15" s="80" t="s">
        <v>174</v>
      </c>
      <c r="J15" s="80" t="s">
        <v>174</v>
      </c>
      <c r="K15" s="80" t="s">
        <v>174</v>
      </c>
      <c r="L15" s="80" t="s">
        <v>174</v>
      </c>
      <c r="M15" s="35" t="s">
        <v>174</v>
      </c>
      <c r="N15" s="37" t="s">
        <v>174</v>
      </c>
    </row>
    <row r="16" spans="1:14" ht="15" customHeight="1" x14ac:dyDescent="0.2">
      <c r="B16" s="136"/>
      <c r="C16" s="64" t="s">
        <v>9</v>
      </c>
      <c r="D16" s="43">
        <v>19.899999999999999</v>
      </c>
      <c r="E16" s="86">
        <v>13</v>
      </c>
      <c r="F16" s="86">
        <v>31.2</v>
      </c>
      <c r="G16" s="86">
        <v>78.900000000000006</v>
      </c>
      <c r="H16" s="86">
        <v>29</v>
      </c>
      <c r="I16" s="86">
        <v>36.9</v>
      </c>
      <c r="J16" s="86">
        <v>13</v>
      </c>
      <c r="K16" s="86">
        <v>7.3</v>
      </c>
      <c r="L16" s="86">
        <v>2.2999999999999998</v>
      </c>
      <c r="M16" s="44">
        <v>2.6</v>
      </c>
      <c r="N16" s="45">
        <v>155.19999999999999</v>
      </c>
    </row>
    <row r="17" spans="2:14" ht="15" customHeight="1" x14ac:dyDescent="0.2">
      <c r="B17" s="135" t="s">
        <v>107</v>
      </c>
      <c r="C17" s="46" t="s">
        <v>92</v>
      </c>
      <c r="D17" s="47">
        <v>44.7</v>
      </c>
      <c r="E17" s="85">
        <v>35.200000000000003</v>
      </c>
      <c r="F17" s="85">
        <v>60.6</v>
      </c>
      <c r="G17" s="85">
        <v>156.5</v>
      </c>
      <c r="H17" s="85">
        <v>62.6</v>
      </c>
      <c r="I17" s="85">
        <v>78</v>
      </c>
      <c r="J17" s="85">
        <v>16</v>
      </c>
      <c r="K17" s="85">
        <v>6.3</v>
      </c>
      <c r="L17" s="85">
        <v>8.5</v>
      </c>
      <c r="M17" s="48">
        <v>6</v>
      </c>
      <c r="N17" s="49">
        <v>317.8</v>
      </c>
    </row>
    <row r="18" spans="2:14" ht="15" customHeight="1" x14ac:dyDescent="0.2">
      <c r="B18" s="136"/>
      <c r="C18" s="62" t="s">
        <v>93</v>
      </c>
      <c r="D18" s="34" t="s">
        <v>174</v>
      </c>
      <c r="E18" s="80" t="s">
        <v>174</v>
      </c>
      <c r="F18" s="80">
        <v>1.9</v>
      </c>
      <c r="G18" s="80">
        <v>12.2</v>
      </c>
      <c r="H18" s="80">
        <v>2.9</v>
      </c>
      <c r="I18" s="80">
        <v>5.9</v>
      </c>
      <c r="J18" s="80">
        <v>3.4</v>
      </c>
      <c r="K18" s="80">
        <v>1.8</v>
      </c>
      <c r="L18" s="80">
        <v>0.9</v>
      </c>
      <c r="M18" s="35">
        <v>0.6</v>
      </c>
      <c r="N18" s="37">
        <v>17.399999999999999</v>
      </c>
    </row>
    <row r="19" spans="2:14" ht="30" customHeight="1" x14ac:dyDescent="0.2">
      <c r="B19" s="136"/>
      <c r="C19" s="62" t="s">
        <v>94</v>
      </c>
      <c r="D19" s="34">
        <v>1.5</v>
      </c>
      <c r="E19" s="80">
        <v>1.5</v>
      </c>
      <c r="F19" s="80">
        <v>0.9</v>
      </c>
      <c r="G19" s="80">
        <v>4.7</v>
      </c>
      <c r="H19" s="80">
        <v>1.6</v>
      </c>
      <c r="I19" s="80">
        <v>1.7</v>
      </c>
      <c r="J19" s="80">
        <v>1.4</v>
      </c>
      <c r="K19" s="80">
        <v>1</v>
      </c>
      <c r="L19" s="80">
        <v>1</v>
      </c>
      <c r="M19" s="35" t="s">
        <v>174</v>
      </c>
      <c r="N19" s="37">
        <v>10.7</v>
      </c>
    </row>
    <row r="20" spans="2:14" ht="30" customHeight="1" x14ac:dyDescent="0.2">
      <c r="B20" s="136"/>
      <c r="C20" s="62" t="s">
        <v>95</v>
      </c>
      <c r="D20" s="34" t="s">
        <v>174</v>
      </c>
      <c r="E20" s="80">
        <v>0.3</v>
      </c>
      <c r="F20" s="80">
        <v>0.4</v>
      </c>
      <c r="G20" s="80" t="s">
        <v>174</v>
      </c>
      <c r="H20" s="80" t="s">
        <v>174</v>
      </c>
      <c r="I20" s="80" t="s">
        <v>174</v>
      </c>
      <c r="J20" s="80" t="s">
        <v>174</v>
      </c>
      <c r="K20" s="80">
        <v>0.5</v>
      </c>
      <c r="L20" s="80" t="s">
        <v>174</v>
      </c>
      <c r="M20" s="35" t="s">
        <v>174</v>
      </c>
      <c r="N20" s="37">
        <v>1.3</v>
      </c>
    </row>
    <row r="21" spans="2:14" ht="15" customHeight="1" x14ac:dyDescent="0.2">
      <c r="B21" s="137"/>
      <c r="C21" s="63" t="s">
        <v>9</v>
      </c>
      <c r="D21" s="57">
        <v>46.2</v>
      </c>
      <c r="E21" s="84">
        <v>37.1</v>
      </c>
      <c r="F21" s="84">
        <v>63.8</v>
      </c>
      <c r="G21" s="84">
        <v>173.5</v>
      </c>
      <c r="H21" s="84">
        <v>67.099999999999994</v>
      </c>
      <c r="I21" s="84">
        <v>85.6</v>
      </c>
      <c r="J21" s="84">
        <v>20.8</v>
      </c>
      <c r="K21" s="84">
        <v>9.6</v>
      </c>
      <c r="L21" s="84">
        <v>10.4</v>
      </c>
      <c r="M21" s="58">
        <v>6.6</v>
      </c>
      <c r="N21" s="59">
        <v>347.2</v>
      </c>
    </row>
    <row r="22" spans="2:14" ht="15" customHeight="1" x14ac:dyDescent="0.2">
      <c r="B22" s="136" t="s">
        <v>108</v>
      </c>
      <c r="C22" s="62" t="s">
        <v>92</v>
      </c>
      <c r="D22" s="34">
        <v>60.6</v>
      </c>
      <c r="E22" s="80">
        <v>54.2</v>
      </c>
      <c r="F22" s="80">
        <v>86.5</v>
      </c>
      <c r="G22" s="80">
        <v>182.1</v>
      </c>
      <c r="H22" s="80">
        <v>86.7</v>
      </c>
      <c r="I22" s="80">
        <v>85.1</v>
      </c>
      <c r="J22" s="80">
        <v>10.3</v>
      </c>
      <c r="K22" s="80">
        <v>20.5</v>
      </c>
      <c r="L22" s="80">
        <v>7.4</v>
      </c>
      <c r="M22" s="35">
        <v>8.3000000000000007</v>
      </c>
      <c r="N22" s="37">
        <v>419.5</v>
      </c>
    </row>
    <row r="23" spans="2:14" ht="15" customHeight="1" x14ac:dyDescent="0.2">
      <c r="B23" s="136"/>
      <c r="C23" s="62" t="s">
        <v>93</v>
      </c>
      <c r="D23" s="34" t="s">
        <v>174</v>
      </c>
      <c r="E23" s="80">
        <v>2.9</v>
      </c>
      <c r="F23" s="80">
        <v>0.9</v>
      </c>
      <c r="G23" s="80">
        <v>11.3</v>
      </c>
      <c r="H23" s="80">
        <v>5.3</v>
      </c>
      <c r="I23" s="80">
        <v>2.5</v>
      </c>
      <c r="J23" s="80">
        <v>3.5</v>
      </c>
      <c r="K23" s="80">
        <v>3.3</v>
      </c>
      <c r="L23" s="80">
        <v>1.7</v>
      </c>
      <c r="M23" s="35">
        <v>0.5</v>
      </c>
      <c r="N23" s="37">
        <v>20.7</v>
      </c>
    </row>
    <row r="24" spans="2:14" ht="30" customHeight="1" x14ac:dyDescent="0.2">
      <c r="B24" s="136"/>
      <c r="C24" s="62" t="s">
        <v>94</v>
      </c>
      <c r="D24" s="34">
        <v>0.6</v>
      </c>
      <c r="E24" s="80" t="s">
        <v>174</v>
      </c>
      <c r="F24" s="80">
        <v>1.3</v>
      </c>
      <c r="G24" s="80">
        <v>5.5</v>
      </c>
      <c r="H24" s="80">
        <v>3.3</v>
      </c>
      <c r="I24" s="80">
        <v>2.2000000000000002</v>
      </c>
      <c r="J24" s="80" t="s">
        <v>174</v>
      </c>
      <c r="K24" s="80">
        <v>1.9</v>
      </c>
      <c r="L24" s="80" t="s">
        <v>174</v>
      </c>
      <c r="M24" s="35" t="s">
        <v>174</v>
      </c>
      <c r="N24" s="37">
        <v>9.4</v>
      </c>
    </row>
    <row r="25" spans="2:14" ht="30" customHeight="1" x14ac:dyDescent="0.2">
      <c r="B25" s="136"/>
      <c r="C25" s="62" t="s">
        <v>95</v>
      </c>
      <c r="D25" s="34" t="s">
        <v>174</v>
      </c>
      <c r="E25" s="80" t="s">
        <v>174</v>
      </c>
      <c r="F25" s="80" t="s">
        <v>174</v>
      </c>
      <c r="G25" s="80" t="s">
        <v>174</v>
      </c>
      <c r="H25" s="80" t="s">
        <v>174</v>
      </c>
      <c r="I25" s="80" t="s">
        <v>174</v>
      </c>
      <c r="J25" s="80" t="s">
        <v>174</v>
      </c>
      <c r="K25" s="80" t="s">
        <v>174</v>
      </c>
      <c r="L25" s="80" t="s">
        <v>174</v>
      </c>
      <c r="M25" s="35" t="s">
        <v>174</v>
      </c>
      <c r="N25" s="37" t="s">
        <v>174</v>
      </c>
    </row>
    <row r="26" spans="2:14" ht="15" customHeight="1" x14ac:dyDescent="0.2">
      <c r="B26" s="136"/>
      <c r="C26" s="64" t="s">
        <v>9</v>
      </c>
      <c r="D26" s="43">
        <v>61.3</v>
      </c>
      <c r="E26" s="86">
        <v>57.1</v>
      </c>
      <c r="F26" s="86">
        <v>88.6</v>
      </c>
      <c r="G26" s="86">
        <v>198.9</v>
      </c>
      <c r="H26" s="86">
        <v>95.3</v>
      </c>
      <c r="I26" s="86">
        <v>89.8</v>
      </c>
      <c r="J26" s="86">
        <v>13.7</v>
      </c>
      <c r="K26" s="86">
        <v>25.8</v>
      </c>
      <c r="L26" s="86">
        <v>9.1</v>
      </c>
      <c r="M26" s="44">
        <v>8.8000000000000007</v>
      </c>
      <c r="N26" s="45">
        <v>449.5</v>
      </c>
    </row>
    <row r="27" spans="2:14" ht="15" customHeight="1" x14ac:dyDescent="0.2">
      <c r="B27" s="135" t="s">
        <v>109</v>
      </c>
      <c r="C27" s="46" t="s">
        <v>92</v>
      </c>
      <c r="D27" s="47">
        <v>19.600000000000001</v>
      </c>
      <c r="E27" s="85">
        <v>14.4</v>
      </c>
      <c r="F27" s="85">
        <v>29.5</v>
      </c>
      <c r="G27" s="85">
        <v>68.5</v>
      </c>
      <c r="H27" s="85">
        <v>29.7</v>
      </c>
      <c r="I27" s="85">
        <v>32.5</v>
      </c>
      <c r="J27" s="85">
        <v>6.3</v>
      </c>
      <c r="K27" s="85">
        <v>4.4000000000000004</v>
      </c>
      <c r="L27" s="85">
        <v>3.6</v>
      </c>
      <c r="M27" s="48">
        <v>1.8</v>
      </c>
      <c r="N27" s="49">
        <v>141.80000000000001</v>
      </c>
    </row>
    <row r="28" spans="2:14" ht="15" customHeight="1" x14ac:dyDescent="0.2">
      <c r="B28" s="136"/>
      <c r="C28" s="62" t="s">
        <v>93</v>
      </c>
      <c r="D28" s="34" t="s">
        <v>174</v>
      </c>
      <c r="E28" s="80">
        <v>0.6</v>
      </c>
      <c r="F28" s="80">
        <v>0.1</v>
      </c>
      <c r="G28" s="80">
        <v>1.5</v>
      </c>
      <c r="H28" s="80" t="s">
        <v>174</v>
      </c>
      <c r="I28" s="80">
        <v>1</v>
      </c>
      <c r="J28" s="80">
        <v>0.5</v>
      </c>
      <c r="K28" s="80">
        <v>1.9</v>
      </c>
      <c r="L28" s="80" t="s">
        <v>174</v>
      </c>
      <c r="M28" s="35">
        <v>0.1</v>
      </c>
      <c r="N28" s="37">
        <v>4.2</v>
      </c>
    </row>
    <row r="29" spans="2:14" ht="30" customHeight="1" x14ac:dyDescent="0.2">
      <c r="B29" s="136"/>
      <c r="C29" s="62" t="s">
        <v>94</v>
      </c>
      <c r="D29" s="34">
        <v>0.3</v>
      </c>
      <c r="E29" s="80">
        <v>0.4</v>
      </c>
      <c r="F29" s="80">
        <v>0.3</v>
      </c>
      <c r="G29" s="80">
        <v>4.2</v>
      </c>
      <c r="H29" s="80">
        <v>1.9</v>
      </c>
      <c r="I29" s="80">
        <v>1.3</v>
      </c>
      <c r="J29" s="80">
        <v>1</v>
      </c>
      <c r="K29" s="80">
        <v>1.5</v>
      </c>
      <c r="L29" s="80">
        <v>0.3</v>
      </c>
      <c r="M29" s="35" t="s">
        <v>174</v>
      </c>
      <c r="N29" s="37">
        <v>6.9</v>
      </c>
    </row>
    <row r="30" spans="2:14" ht="30" customHeight="1" x14ac:dyDescent="0.2">
      <c r="B30" s="136"/>
      <c r="C30" s="62" t="s">
        <v>95</v>
      </c>
      <c r="D30" s="34" t="s">
        <v>174</v>
      </c>
      <c r="E30" s="80" t="s">
        <v>174</v>
      </c>
      <c r="F30" s="80" t="s">
        <v>174</v>
      </c>
      <c r="G30" s="80">
        <v>0.7</v>
      </c>
      <c r="H30" s="80">
        <v>0.7</v>
      </c>
      <c r="I30" s="80" t="s">
        <v>174</v>
      </c>
      <c r="J30" s="80" t="s">
        <v>174</v>
      </c>
      <c r="K30" s="80" t="s">
        <v>174</v>
      </c>
      <c r="L30" s="80" t="s">
        <v>174</v>
      </c>
      <c r="M30" s="35" t="s">
        <v>174</v>
      </c>
      <c r="N30" s="37">
        <v>0.7</v>
      </c>
    </row>
    <row r="31" spans="2:14" ht="15" customHeight="1" x14ac:dyDescent="0.2">
      <c r="B31" s="137"/>
      <c r="C31" s="63" t="s">
        <v>9</v>
      </c>
      <c r="D31" s="57">
        <v>19.899999999999999</v>
      </c>
      <c r="E31" s="84">
        <v>15.4</v>
      </c>
      <c r="F31" s="84">
        <v>30</v>
      </c>
      <c r="G31" s="84">
        <v>74.8</v>
      </c>
      <c r="H31" s="84">
        <v>32.299999999999997</v>
      </c>
      <c r="I31" s="84">
        <v>34.700000000000003</v>
      </c>
      <c r="J31" s="84">
        <v>7.9</v>
      </c>
      <c r="K31" s="84">
        <v>7.7</v>
      </c>
      <c r="L31" s="84">
        <v>3.8</v>
      </c>
      <c r="M31" s="58">
        <v>1.9</v>
      </c>
      <c r="N31" s="59">
        <v>153.6</v>
      </c>
    </row>
    <row r="32" spans="2:14" ht="15" customHeight="1" x14ac:dyDescent="0.2">
      <c r="B32" s="136" t="s">
        <v>110</v>
      </c>
      <c r="C32" s="62" t="s">
        <v>92</v>
      </c>
      <c r="D32" s="34">
        <v>42</v>
      </c>
      <c r="E32" s="80">
        <v>33.4</v>
      </c>
      <c r="F32" s="80">
        <v>62.1</v>
      </c>
      <c r="G32" s="80">
        <v>145.1</v>
      </c>
      <c r="H32" s="80">
        <v>67.2</v>
      </c>
      <c r="I32" s="80">
        <v>65.8</v>
      </c>
      <c r="J32" s="80">
        <v>12.2</v>
      </c>
      <c r="K32" s="80">
        <v>6.2</v>
      </c>
      <c r="L32" s="80">
        <v>9.8000000000000007</v>
      </c>
      <c r="M32" s="35">
        <v>6.1</v>
      </c>
      <c r="N32" s="37">
        <v>304.7</v>
      </c>
    </row>
    <row r="33" spans="2:14" ht="15" customHeight="1" x14ac:dyDescent="0.2">
      <c r="B33" s="136"/>
      <c r="C33" s="62" t="s">
        <v>93</v>
      </c>
      <c r="D33" s="34" t="s">
        <v>174</v>
      </c>
      <c r="E33" s="80">
        <v>1.4</v>
      </c>
      <c r="F33" s="80">
        <v>0.7</v>
      </c>
      <c r="G33" s="80">
        <v>4.7</v>
      </c>
      <c r="H33" s="80">
        <v>1.6</v>
      </c>
      <c r="I33" s="80">
        <v>3.1</v>
      </c>
      <c r="J33" s="80" t="s">
        <v>174</v>
      </c>
      <c r="K33" s="80">
        <v>6.7</v>
      </c>
      <c r="L33" s="80" t="s">
        <v>174</v>
      </c>
      <c r="M33" s="35">
        <v>1</v>
      </c>
      <c r="N33" s="37">
        <v>14.5</v>
      </c>
    </row>
    <row r="34" spans="2:14" ht="30" customHeight="1" x14ac:dyDescent="0.2">
      <c r="B34" s="136"/>
      <c r="C34" s="62" t="s">
        <v>94</v>
      </c>
      <c r="D34" s="34">
        <v>0.8</v>
      </c>
      <c r="E34" s="80">
        <v>0.6</v>
      </c>
      <c r="F34" s="80" t="s">
        <v>174</v>
      </c>
      <c r="G34" s="80">
        <v>0.9</v>
      </c>
      <c r="H34" s="80">
        <v>0.9</v>
      </c>
      <c r="I34" s="80" t="s">
        <v>174</v>
      </c>
      <c r="J34" s="80" t="s">
        <v>174</v>
      </c>
      <c r="K34" s="80">
        <v>1.6</v>
      </c>
      <c r="L34" s="80" t="s">
        <v>174</v>
      </c>
      <c r="M34" s="35" t="s">
        <v>174</v>
      </c>
      <c r="N34" s="37">
        <v>3.8</v>
      </c>
    </row>
    <row r="35" spans="2:14" ht="30" customHeight="1" x14ac:dyDescent="0.2">
      <c r="B35" s="136"/>
      <c r="C35" s="62" t="s">
        <v>95</v>
      </c>
      <c r="D35" s="34" t="s">
        <v>174</v>
      </c>
      <c r="E35" s="80" t="s">
        <v>174</v>
      </c>
      <c r="F35" s="80" t="s">
        <v>174</v>
      </c>
      <c r="G35" s="80" t="s">
        <v>174</v>
      </c>
      <c r="H35" s="80" t="s">
        <v>174</v>
      </c>
      <c r="I35" s="80" t="s">
        <v>174</v>
      </c>
      <c r="J35" s="80" t="s">
        <v>174</v>
      </c>
      <c r="K35" s="80" t="s">
        <v>174</v>
      </c>
      <c r="L35" s="80" t="s">
        <v>174</v>
      </c>
      <c r="M35" s="35" t="s">
        <v>174</v>
      </c>
      <c r="N35" s="37" t="s">
        <v>174</v>
      </c>
    </row>
    <row r="36" spans="2:14" ht="15" customHeight="1" x14ac:dyDescent="0.2">
      <c r="B36" s="136"/>
      <c r="C36" s="64" t="s">
        <v>9</v>
      </c>
      <c r="D36" s="43">
        <v>42.8</v>
      </c>
      <c r="E36" s="86">
        <v>35.4</v>
      </c>
      <c r="F36" s="86">
        <v>62.7</v>
      </c>
      <c r="G36" s="86">
        <v>150.69999999999999</v>
      </c>
      <c r="H36" s="86">
        <v>69.599999999999994</v>
      </c>
      <c r="I36" s="86">
        <v>68.900000000000006</v>
      </c>
      <c r="J36" s="86">
        <v>12.2</v>
      </c>
      <c r="K36" s="86">
        <v>14.5</v>
      </c>
      <c r="L36" s="86">
        <v>9.8000000000000007</v>
      </c>
      <c r="M36" s="44">
        <v>7.2</v>
      </c>
      <c r="N36" s="45">
        <v>323.10000000000002</v>
      </c>
    </row>
    <row r="37" spans="2:14" ht="15" customHeight="1" x14ac:dyDescent="0.2">
      <c r="B37" s="135" t="s">
        <v>111</v>
      </c>
      <c r="C37" s="46" t="s">
        <v>92</v>
      </c>
      <c r="D37" s="47">
        <v>16.399999999999999</v>
      </c>
      <c r="E37" s="85">
        <v>10.8</v>
      </c>
      <c r="F37" s="85">
        <v>26.2</v>
      </c>
      <c r="G37" s="85">
        <v>64.7</v>
      </c>
      <c r="H37" s="85">
        <v>23.2</v>
      </c>
      <c r="I37" s="85">
        <v>35.9</v>
      </c>
      <c r="J37" s="85">
        <v>5.6</v>
      </c>
      <c r="K37" s="85">
        <v>1.8</v>
      </c>
      <c r="L37" s="85">
        <v>1.9</v>
      </c>
      <c r="M37" s="48">
        <v>3.6</v>
      </c>
      <c r="N37" s="49">
        <v>125.4</v>
      </c>
    </row>
    <row r="38" spans="2:14" ht="15" customHeight="1" x14ac:dyDescent="0.2">
      <c r="B38" s="136"/>
      <c r="C38" s="62" t="s">
        <v>93</v>
      </c>
      <c r="D38" s="34" t="s">
        <v>174</v>
      </c>
      <c r="E38" s="80" t="s">
        <v>174</v>
      </c>
      <c r="F38" s="80" t="s">
        <v>174</v>
      </c>
      <c r="G38" s="80">
        <v>6</v>
      </c>
      <c r="H38" s="80">
        <v>2.6</v>
      </c>
      <c r="I38" s="80">
        <v>1.6</v>
      </c>
      <c r="J38" s="80">
        <v>1.7</v>
      </c>
      <c r="K38" s="80">
        <v>2.7</v>
      </c>
      <c r="L38" s="80">
        <v>0.5</v>
      </c>
      <c r="M38" s="35">
        <v>0.3</v>
      </c>
      <c r="N38" s="37">
        <v>9.5</v>
      </c>
    </row>
    <row r="39" spans="2:14" ht="30" customHeight="1" x14ac:dyDescent="0.2">
      <c r="B39" s="136"/>
      <c r="C39" s="62" t="s">
        <v>94</v>
      </c>
      <c r="D39" s="34">
        <v>1</v>
      </c>
      <c r="E39" s="80" t="s">
        <v>174</v>
      </c>
      <c r="F39" s="80">
        <v>0.6</v>
      </c>
      <c r="G39" s="80">
        <v>8.3000000000000007</v>
      </c>
      <c r="H39" s="80">
        <v>3</v>
      </c>
      <c r="I39" s="80">
        <v>3.6</v>
      </c>
      <c r="J39" s="80">
        <v>1.7</v>
      </c>
      <c r="K39" s="80">
        <v>1.7</v>
      </c>
      <c r="L39" s="80">
        <v>1.7</v>
      </c>
      <c r="M39" s="35">
        <v>1.7</v>
      </c>
      <c r="N39" s="37">
        <v>15</v>
      </c>
    </row>
    <row r="40" spans="2:14" ht="30" customHeight="1" x14ac:dyDescent="0.2">
      <c r="B40" s="136"/>
      <c r="C40" s="62" t="s">
        <v>95</v>
      </c>
      <c r="D40" s="34" t="s">
        <v>174</v>
      </c>
      <c r="E40" s="80">
        <v>0.8</v>
      </c>
      <c r="F40" s="80" t="s">
        <v>174</v>
      </c>
      <c r="G40" s="80" t="s">
        <v>174</v>
      </c>
      <c r="H40" s="80" t="s">
        <v>174</v>
      </c>
      <c r="I40" s="80" t="s">
        <v>174</v>
      </c>
      <c r="J40" s="80" t="s">
        <v>174</v>
      </c>
      <c r="K40" s="80" t="s">
        <v>174</v>
      </c>
      <c r="L40" s="80">
        <v>0.3</v>
      </c>
      <c r="M40" s="35" t="s">
        <v>174</v>
      </c>
      <c r="N40" s="37">
        <v>1.1000000000000001</v>
      </c>
    </row>
    <row r="41" spans="2:14" ht="15" customHeight="1" x14ac:dyDescent="0.2">
      <c r="B41" s="137"/>
      <c r="C41" s="63" t="s">
        <v>9</v>
      </c>
      <c r="D41" s="57">
        <v>17.399999999999999</v>
      </c>
      <c r="E41" s="84">
        <v>11.6</v>
      </c>
      <c r="F41" s="84">
        <v>26.8</v>
      </c>
      <c r="G41" s="84">
        <v>79</v>
      </c>
      <c r="H41" s="84">
        <v>28.7</v>
      </c>
      <c r="I41" s="84">
        <v>41.2</v>
      </c>
      <c r="J41" s="84">
        <v>9.1</v>
      </c>
      <c r="K41" s="84">
        <v>6.3</v>
      </c>
      <c r="L41" s="84">
        <v>4.3</v>
      </c>
      <c r="M41" s="58">
        <v>5.6</v>
      </c>
      <c r="N41" s="59">
        <v>151</v>
      </c>
    </row>
    <row r="42" spans="2:14" ht="15" customHeight="1" x14ac:dyDescent="0.2">
      <c r="B42" s="136" t="s">
        <v>112</v>
      </c>
      <c r="C42" s="62" t="s">
        <v>92</v>
      </c>
      <c r="D42" s="34">
        <v>10.4</v>
      </c>
      <c r="E42" s="80">
        <v>6.8</v>
      </c>
      <c r="F42" s="80">
        <v>14.6</v>
      </c>
      <c r="G42" s="80">
        <v>34.9</v>
      </c>
      <c r="H42" s="80">
        <v>15.6</v>
      </c>
      <c r="I42" s="80">
        <v>16.899999999999999</v>
      </c>
      <c r="J42" s="80">
        <v>2.5</v>
      </c>
      <c r="K42" s="80">
        <v>2</v>
      </c>
      <c r="L42" s="80">
        <v>2.2999999999999998</v>
      </c>
      <c r="M42" s="35">
        <v>0.3</v>
      </c>
      <c r="N42" s="37">
        <v>71.400000000000006</v>
      </c>
    </row>
    <row r="43" spans="2:14" ht="15" customHeight="1" x14ac:dyDescent="0.2">
      <c r="B43" s="136"/>
      <c r="C43" s="62" t="s">
        <v>93</v>
      </c>
      <c r="D43" s="34" t="s">
        <v>174</v>
      </c>
      <c r="E43" s="80" t="s">
        <v>174</v>
      </c>
      <c r="F43" s="80">
        <v>1.1000000000000001</v>
      </c>
      <c r="G43" s="80">
        <v>3.7</v>
      </c>
      <c r="H43" s="80">
        <v>1.6</v>
      </c>
      <c r="I43" s="80">
        <v>2.1</v>
      </c>
      <c r="J43" s="80" t="s">
        <v>174</v>
      </c>
      <c r="K43" s="80">
        <v>0.7</v>
      </c>
      <c r="L43" s="80">
        <v>0.3</v>
      </c>
      <c r="M43" s="35">
        <v>0.6</v>
      </c>
      <c r="N43" s="37">
        <v>6.5</v>
      </c>
    </row>
    <row r="44" spans="2:14" ht="30" customHeight="1" x14ac:dyDescent="0.2">
      <c r="B44" s="136"/>
      <c r="C44" s="62" t="s">
        <v>94</v>
      </c>
      <c r="D44" s="34">
        <v>1.3</v>
      </c>
      <c r="E44" s="80">
        <v>1.1000000000000001</v>
      </c>
      <c r="F44" s="80" t="s">
        <v>174</v>
      </c>
      <c r="G44" s="80">
        <v>2.2000000000000002</v>
      </c>
      <c r="H44" s="80">
        <v>0.8</v>
      </c>
      <c r="I44" s="80">
        <v>1.4</v>
      </c>
      <c r="J44" s="80" t="s">
        <v>174</v>
      </c>
      <c r="K44" s="80" t="s">
        <v>174</v>
      </c>
      <c r="L44" s="80">
        <v>0.9</v>
      </c>
      <c r="M44" s="35">
        <v>4.3</v>
      </c>
      <c r="N44" s="37">
        <v>9.8000000000000007</v>
      </c>
    </row>
    <row r="45" spans="2:14" ht="30" customHeight="1" x14ac:dyDescent="0.2">
      <c r="B45" s="136"/>
      <c r="C45" s="62" t="s">
        <v>95</v>
      </c>
      <c r="D45" s="34" t="s">
        <v>174</v>
      </c>
      <c r="E45" s="80" t="s">
        <v>174</v>
      </c>
      <c r="F45" s="80" t="s">
        <v>174</v>
      </c>
      <c r="G45" s="80" t="s">
        <v>174</v>
      </c>
      <c r="H45" s="80" t="s">
        <v>174</v>
      </c>
      <c r="I45" s="80" t="s">
        <v>174</v>
      </c>
      <c r="J45" s="80" t="s">
        <v>174</v>
      </c>
      <c r="K45" s="80" t="s">
        <v>174</v>
      </c>
      <c r="L45" s="80" t="s">
        <v>174</v>
      </c>
      <c r="M45" s="35" t="s">
        <v>174</v>
      </c>
      <c r="N45" s="37" t="s">
        <v>174</v>
      </c>
    </row>
    <row r="46" spans="2:14" ht="15" customHeight="1" x14ac:dyDescent="0.2">
      <c r="B46" s="136"/>
      <c r="C46" s="64" t="s">
        <v>9</v>
      </c>
      <c r="D46" s="43">
        <v>11.6</v>
      </c>
      <c r="E46" s="86">
        <v>7.9</v>
      </c>
      <c r="F46" s="86">
        <v>15.7</v>
      </c>
      <c r="G46" s="86">
        <v>40.799999999999997</v>
      </c>
      <c r="H46" s="86">
        <v>17.899999999999999</v>
      </c>
      <c r="I46" s="86">
        <v>20.399999999999999</v>
      </c>
      <c r="J46" s="86">
        <v>2.5</v>
      </c>
      <c r="K46" s="86">
        <v>2.8</v>
      </c>
      <c r="L46" s="86">
        <v>3.5</v>
      </c>
      <c r="M46" s="44">
        <v>5.3</v>
      </c>
      <c r="N46" s="45">
        <v>87.6</v>
      </c>
    </row>
    <row r="47" spans="2:14" ht="15" customHeight="1" x14ac:dyDescent="0.2">
      <c r="B47" s="135" t="s">
        <v>113</v>
      </c>
      <c r="C47" s="46" t="s">
        <v>92</v>
      </c>
      <c r="D47" s="47">
        <v>60.5</v>
      </c>
      <c r="E47" s="85">
        <v>50.8</v>
      </c>
      <c r="F47" s="85">
        <v>96.6</v>
      </c>
      <c r="G47" s="85">
        <v>232.2</v>
      </c>
      <c r="H47" s="85">
        <v>103.1</v>
      </c>
      <c r="I47" s="85">
        <v>107.8</v>
      </c>
      <c r="J47" s="85">
        <v>21.2</v>
      </c>
      <c r="K47" s="85">
        <v>13.5</v>
      </c>
      <c r="L47" s="85">
        <v>7.9</v>
      </c>
      <c r="M47" s="48">
        <v>9.8000000000000007</v>
      </c>
      <c r="N47" s="49">
        <v>471.2</v>
      </c>
    </row>
    <row r="48" spans="2:14" ht="15" customHeight="1" x14ac:dyDescent="0.2">
      <c r="B48" s="136"/>
      <c r="C48" s="62" t="s">
        <v>93</v>
      </c>
      <c r="D48" s="34" t="s">
        <v>174</v>
      </c>
      <c r="E48" s="80">
        <v>1.5</v>
      </c>
      <c r="F48" s="80">
        <v>2.2999999999999998</v>
      </c>
      <c r="G48" s="80">
        <v>9.9</v>
      </c>
      <c r="H48" s="80">
        <v>3.7</v>
      </c>
      <c r="I48" s="80">
        <v>3.7</v>
      </c>
      <c r="J48" s="80">
        <v>2.5</v>
      </c>
      <c r="K48" s="80">
        <v>2.8</v>
      </c>
      <c r="L48" s="80">
        <v>1</v>
      </c>
      <c r="M48" s="35">
        <v>0.7</v>
      </c>
      <c r="N48" s="37">
        <v>18.100000000000001</v>
      </c>
    </row>
    <row r="49" spans="2:14" ht="30" customHeight="1" x14ac:dyDescent="0.2">
      <c r="B49" s="136"/>
      <c r="C49" s="62" t="s">
        <v>94</v>
      </c>
      <c r="D49" s="34">
        <v>1.8</v>
      </c>
      <c r="E49" s="80">
        <v>2.2000000000000002</v>
      </c>
      <c r="F49" s="80">
        <v>1.6</v>
      </c>
      <c r="G49" s="80">
        <v>12.1</v>
      </c>
      <c r="H49" s="80">
        <v>6.4</v>
      </c>
      <c r="I49" s="80">
        <v>2.9</v>
      </c>
      <c r="J49" s="80">
        <v>2.8</v>
      </c>
      <c r="K49" s="80">
        <v>1.8</v>
      </c>
      <c r="L49" s="80">
        <v>1</v>
      </c>
      <c r="M49" s="35">
        <v>1.5</v>
      </c>
      <c r="N49" s="37">
        <v>22</v>
      </c>
    </row>
    <row r="50" spans="2:14" ht="30" customHeight="1" x14ac:dyDescent="0.2">
      <c r="B50" s="136"/>
      <c r="C50" s="62" t="s">
        <v>95</v>
      </c>
      <c r="D50" s="34" t="s">
        <v>174</v>
      </c>
      <c r="E50" s="80" t="s">
        <v>174</v>
      </c>
      <c r="F50" s="80" t="s">
        <v>174</v>
      </c>
      <c r="G50" s="80">
        <v>0.8</v>
      </c>
      <c r="H50" s="80">
        <v>0.8</v>
      </c>
      <c r="I50" s="80" t="s">
        <v>174</v>
      </c>
      <c r="J50" s="80" t="s">
        <v>174</v>
      </c>
      <c r="K50" s="80" t="s">
        <v>174</v>
      </c>
      <c r="L50" s="80" t="s">
        <v>174</v>
      </c>
      <c r="M50" s="35" t="s">
        <v>174</v>
      </c>
      <c r="N50" s="37">
        <v>0.8</v>
      </c>
    </row>
    <row r="51" spans="2:14" ht="15" customHeight="1" x14ac:dyDescent="0.2">
      <c r="B51" s="137"/>
      <c r="C51" s="63" t="s">
        <v>9</v>
      </c>
      <c r="D51" s="57">
        <v>62.3</v>
      </c>
      <c r="E51" s="84">
        <v>54.4</v>
      </c>
      <c r="F51" s="84">
        <v>100.5</v>
      </c>
      <c r="G51" s="84">
        <v>254.9</v>
      </c>
      <c r="H51" s="84">
        <v>114</v>
      </c>
      <c r="I51" s="84">
        <v>114.5</v>
      </c>
      <c r="J51" s="84">
        <v>26.5</v>
      </c>
      <c r="K51" s="84">
        <v>18.100000000000001</v>
      </c>
      <c r="L51" s="84">
        <v>9.9</v>
      </c>
      <c r="M51" s="58">
        <v>12</v>
      </c>
      <c r="N51" s="59">
        <v>512.1</v>
      </c>
    </row>
    <row r="52" spans="2:14" ht="15" customHeight="1" x14ac:dyDescent="0.2">
      <c r="B52" s="136" t="s">
        <v>114</v>
      </c>
      <c r="C52" s="62" t="s">
        <v>92</v>
      </c>
      <c r="D52" s="34">
        <v>23.1</v>
      </c>
      <c r="E52" s="80">
        <v>12.4</v>
      </c>
      <c r="F52" s="80">
        <v>37</v>
      </c>
      <c r="G52" s="80">
        <v>73.8</v>
      </c>
      <c r="H52" s="80">
        <v>36</v>
      </c>
      <c r="I52" s="80">
        <v>31.8</v>
      </c>
      <c r="J52" s="80">
        <v>6</v>
      </c>
      <c r="K52" s="80">
        <v>4.3</v>
      </c>
      <c r="L52" s="80">
        <v>4.2</v>
      </c>
      <c r="M52" s="35">
        <v>1.3</v>
      </c>
      <c r="N52" s="37">
        <v>156</v>
      </c>
    </row>
    <row r="53" spans="2:14" ht="15" customHeight="1" x14ac:dyDescent="0.2">
      <c r="B53" s="136"/>
      <c r="C53" s="62" t="s">
        <v>93</v>
      </c>
      <c r="D53" s="34" t="s">
        <v>174</v>
      </c>
      <c r="E53" s="80">
        <v>0.5</v>
      </c>
      <c r="F53" s="80">
        <v>0.8</v>
      </c>
      <c r="G53" s="80">
        <v>5.6</v>
      </c>
      <c r="H53" s="80">
        <v>2.2999999999999998</v>
      </c>
      <c r="I53" s="80">
        <v>3.3</v>
      </c>
      <c r="J53" s="80" t="s">
        <v>174</v>
      </c>
      <c r="K53" s="80" t="s">
        <v>174</v>
      </c>
      <c r="L53" s="80">
        <v>0.4</v>
      </c>
      <c r="M53" s="35">
        <v>0.2</v>
      </c>
      <c r="N53" s="37">
        <v>7.5</v>
      </c>
    </row>
    <row r="54" spans="2:14" ht="30" customHeight="1" x14ac:dyDescent="0.2">
      <c r="B54" s="136"/>
      <c r="C54" s="62" t="s">
        <v>94</v>
      </c>
      <c r="D54" s="34">
        <v>0.4</v>
      </c>
      <c r="E54" s="80">
        <v>0.4</v>
      </c>
      <c r="F54" s="80">
        <v>0.2</v>
      </c>
      <c r="G54" s="80">
        <v>0.8</v>
      </c>
      <c r="H54" s="80">
        <v>0.5</v>
      </c>
      <c r="I54" s="80" t="s">
        <v>174</v>
      </c>
      <c r="J54" s="80">
        <v>0.3</v>
      </c>
      <c r="K54" s="80">
        <v>1.6</v>
      </c>
      <c r="L54" s="80" t="s">
        <v>174</v>
      </c>
      <c r="M54" s="35">
        <v>0.9</v>
      </c>
      <c r="N54" s="37">
        <v>4.3</v>
      </c>
    </row>
    <row r="55" spans="2:14" ht="30" customHeight="1" x14ac:dyDescent="0.2">
      <c r="B55" s="136"/>
      <c r="C55" s="62" t="s">
        <v>95</v>
      </c>
      <c r="D55" s="34" t="s">
        <v>174</v>
      </c>
      <c r="E55" s="80" t="s">
        <v>174</v>
      </c>
      <c r="F55" s="80" t="s">
        <v>174</v>
      </c>
      <c r="G55" s="80" t="s">
        <v>174</v>
      </c>
      <c r="H55" s="80" t="s">
        <v>174</v>
      </c>
      <c r="I55" s="80" t="s">
        <v>174</v>
      </c>
      <c r="J55" s="80" t="s">
        <v>174</v>
      </c>
      <c r="K55" s="80" t="s">
        <v>174</v>
      </c>
      <c r="L55" s="80" t="s">
        <v>174</v>
      </c>
      <c r="M55" s="35" t="s">
        <v>174</v>
      </c>
      <c r="N55" s="37" t="s">
        <v>174</v>
      </c>
    </row>
    <row r="56" spans="2:14" ht="15" customHeight="1" x14ac:dyDescent="0.2">
      <c r="B56" s="137"/>
      <c r="C56" s="63" t="s">
        <v>9</v>
      </c>
      <c r="D56" s="57">
        <v>23.5</v>
      </c>
      <c r="E56" s="84">
        <v>13.3</v>
      </c>
      <c r="F56" s="84">
        <v>38</v>
      </c>
      <c r="G56" s="84">
        <v>80.2</v>
      </c>
      <c r="H56" s="84">
        <v>38.799999999999997</v>
      </c>
      <c r="I56" s="84">
        <v>35.1</v>
      </c>
      <c r="J56" s="84">
        <v>6.3</v>
      </c>
      <c r="K56" s="84">
        <v>5.9</v>
      </c>
      <c r="L56" s="84">
        <v>4.5999999999999996</v>
      </c>
      <c r="M56" s="58">
        <v>2.4</v>
      </c>
      <c r="N56" s="59">
        <v>167.8</v>
      </c>
    </row>
    <row r="57" spans="2:14" ht="15" customHeight="1" x14ac:dyDescent="0.2">
      <c r="B57" s="136" t="s">
        <v>1</v>
      </c>
      <c r="C57" s="62" t="s">
        <v>92</v>
      </c>
      <c r="D57" s="34">
        <v>296.89999999999998</v>
      </c>
      <c r="E57" s="80">
        <v>228.7</v>
      </c>
      <c r="F57" s="80">
        <v>443.6</v>
      </c>
      <c r="G57" s="80">
        <v>1024.5</v>
      </c>
      <c r="H57" s="80">
        <v>449.1</v>
      </c>
      <c r="I57" s="80">
        <v>488.4</v>
      </c>
      <c r="J57" s="80">
        <v>87</v>
      </c>
      <c r="K57" s="80">
        <v>62.2</v>
      </c>
      <c r="L57" s="80">
        <v>47.8</v>
      </c>
      <c r="M57" s="35">
        <v>37.9</v>
      </c>
      <c r="N57" s="37">
        <v>2141.6999999999998</v>
      </c>
    </row>
    <row r="58" spans="2:14" ht="15" customHeight="1" x14ac:dyDescent="0.2">
      <c r="B58" s="136"/>
      <c r="C58" s="40" t="s">
        <v>93</v>
      </c>
      <c r="D58" s="34" t="s">
        <v>174</v>
      </c>
      <c r="E58" s="80">
        <v>8</v>
      </c>
      <c r="F58" s="80">
        <v>8.3000000000000007</v>
      </c>
      <c r="G58" s="80">
        <v>57.3</v>
      </c>
      <c r="H58" s="80">
        <v>20.5</v>
      </c>
      <c r="I58" s="80">
        <v>23.5</v>
      </c>
      <c r="J58" s="80">
        <v>13.2</v>
      </c>
      <c r="K58" s="80">
        <v>20.2</v>
      </c>
      <c r="L58" s="80">
        <v>4.9000000000000004</v>
      </c>
      <c r="M58" s="35">
        <v>4.9000000000000004</v>
      </c>
      <c r="N58" s="37">
        <v>103.7</v>
      </c>
    </row>
    <row r="59" spans="2:14" ht="30" customHeight="1" x14ac:dyDescent="0.2">
      <c r="B59" s="136"/>
      <c r="C59" s="66" t="s">
        <v>94</v>
      </c>
      <c r="D59" s="34">
        <v>7.9</v>
      </c>
      <c r="E59" s="80">
        <v>7.2</v>
      </c>
      <c r="F59" s="80">
        <v>5.0999999999999996</v>
      </c>
      <c r="G59" s="80">
        <v>48.6</v>
      </c>
      <c r="H59" s="80">
        <v>21.8</v>
      </c>
      <c r="I59" s="80">
        <v>15.2</v>
      </c>
      <c r="J59" s="80">
        <v>11.5</v>
      </c>
      <c r="K59" s="80">
        <v>14.9</v>
      </c>
      <c r="L59" s="80">
        <v>4.9000000000000004</v>
      </c>
      <c r="M59" s="35">
        <v>9.4</v>
      </c>
      <c r="N59" s="37">
        <v>98</v>
      </c>
    </row>
    <row r="60" spans="2:14" ht="30" customHeight="1" x14ac:dyDescent="0.2">
      <c r="B60" s="136"/>
      <c r="C60" s="66" t="s">
        <v>95</v>
      </c>
      <c r="D60" s="34" t="s">
        <v>174</v>
      </c>
      <c r="E60" s="80">
        <v>1.1000000000000001</v>
      </c>
      <c r="F60" s="80">
        <v>0.4</v>
      </c>
      <c r="G60" s="80">
        <v>1.4</v>
      </c>
      <c r="H60" s="80">
        <v>1.4</v>
      </c>
      <c r="I60" s="80" t="s">
        <v>174</v>
      </c>
      <c r="J60" s="80" t="s">
        <v>174</v>
      </c>
      <c r="K60" s="80">
        <v>0.5</v>
      </c>
      <c r="L60" s="80">
        <v>0.3</v>
      </c>
      <c r="M60" s="35" t="s">
        <v>174</v>
      </c>
      <c r="N60" s="37">
        <v>3.7</v>
      </c>
    </row>
    <row r="61" spans="2:14" ht="15" customHeight="1" x14ac:dyDescent="0.2">
      <c r="B61" s="146"/>
      <c r="C61" s="41" t="s">
        <v>9</v>
      </c>
      <c r="D61" s="34">
        <v>304.8</v>
      </c>
      <c r="E61" s="80">
        <v>245.1</v>
      </c>
      <c r="F61" s="80">
        <v>457.4</v>
      </c>
      <c r="G61" s="80">
        <v>1131.8</v>
      </c>
      <c r="H61" s="80">
        <v>492.8</v>
      </c>
      <c r="I61" s="80">
        <v>527.1</v>
      </c>
      <c r="J61" s="80">
        <v>111.8</v>
      </c>
      <c r="K61" s="80">
        <v>97.9</v>
      </c>
      <c r="L61" s="80">
        <v>57.8</v>
      </c>
      <c r="M61" s="35">
        <v>52.3</v>
      </c>
      <c r="N61" s="37">
        <v>2347.1</v>
      </c>
    </row>
    <row r="62" spans="2:14" ht="26.1" customHeight="1" x14ac:dyDescent="0.2">
      <c r="B62" s="131" t="s">
        <v>175</v>
      </c>
      <c r="C62" s="131"/>
      <c r="D62" s="131">
        <v>58.5</v>
      </c>
      <c r="E62" s="131">
        <v>0.5</v>
      </c>
      <c r="F62" s="131">
        <v>0.1</v>
      </c>
      <c r="G62" s="131">
        <v>0.3</v>
      </c>
      <c r="H62" s="131">
        <v>0.9</v>
      </c>
      <c r="I62" s="131"/>
      <c r="J62" s="131">
        <v>1.6</v>
      </c>
      <c r="K62" s="131"/>
      <c r="L62" s="131"/>
      <c r="M62" s="131">
        <v>0.5</v>
      </c>
      <c r="N62" s="131">
        <v>0.3</v>
      </c>
    </row>
    <row r="63" spans="2:14" ht="11.25" customHeight="1" x14ac:dyDescent="0.2">
      <c r="B63" s="16" t="s">
        <v>31</v>
      </c>
      <c r="C63" s="7"/>
    </row>
    <row r="66" spans="4:14" x14ac:dyDescent="0.2"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</row>
  </sheetData>
  <mergeCells count="14">
    <mergeCell ref="B62:N62"/>
    <mergeCell ref="B32:B36"/>
    <mergeCell ref="B37:B41"/>
    <mergeCell ref="B9:N9"/>
    <mergeCell ref="C10:C11"/>
    <mergeCell ref="B12:B16"/>
    <mergeCell ref="B17:B21"/>
    <mergeCell ref="B22:B26"/>
    <mergeCell ref="B27:B31"/>
    <mergeCell ref="B42:B46"/>
    <mergeCell ref="B47:B51"/>
    <mergeCell ref="B52:B56"/>
    <mergeCell ref="B57:B61"/>
    <mergeCell ref="B10:B11"/>
  </mergeCells>
  <pageMargins left="0.39370078740157483" right="0.39370078740157483" top="0.39370078740157483" bottom="0.39370078740157483" header="0" footer="0.39370078740157483"/>
  <pageSetup paperSize="9" scale="70" orientation="landscape" r:id="rId1"/>
  <rowBreaks count="1" manualBreakCount="1">
    <brk id="36" max="1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36" style="125" customWidth="1"/>
    <col min="4" max="11" width="12.7109375" style="125" customWidth="1"/>
    <col min="12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17. Población residente (en miles) por Provincia y Nacionalidad de los miembros del hogar al que pertene según Tamaño del mismo. 
Castilla y León."&amp;MID('Índice '!B12,10,20)</f>
        <v>Tabla 17. Población residente (en miles) por Provincia y Nacionalidad de los miembros del hogar al que pertene según Tamaño del mismo.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42" t="s">
        <v>96</v>
      </c>
      <c r="D10" s="17" t="s">
        <v>64</v>
      </c>
      <c r="E10" s="17"/>
      <c r="F10" s="17"/>
      <c r="G10" s="17"/>
      <c r="H10" s="17"/>
      <c r="I10" s="17"/>
      <c r="J10" s="17"/>
      <c r="K10" s="17"/>
      <c r="L10" s="38"/>
    </row>
    <row r="11" spans="1:12" ht="24.75" customHeight="1" x14ac:dyDescent="0.2">
      <c r="B11" s="134"/>
      <c r="C11" s="144"/>
      <c r="D11" s="72" t="s">
        <v>65</v>
      </c>
      <c r="E11" s="20" t="s">
        <v>66</v>
      </c>
      <c r="F11" s="20" t="s">
        <v>67</v>
      </c>
      <c r="G11" s="20" t="s">
        <v>68</v>
      </c>
      <c r="H11" s="20" t="s">
        <v>69</v>
      </c>
      <c r="I11" s="20" t="s">
        <v>70</v>
      </c>
      <c r="J11" s="20" t="s">
        <v>71</v>
      </c>
      <c r="K11" s="12" t="s">
        <v>72</v>
      </c>
      <c r="L11" s="36" t="s">
        <v>9</v>
      </c>
    </row>
    <row r="12" spans="1:12" ht="12.75" customHeight="1" x14ac:dyDescent="0.2">
      <c r="B12" s="145" t="s">
        <v>106</v>
      </c>
      <c r="C12" s="39" t="s">
        <v>92</v>
      </c>
      <c r="D12" s="34">
        <v>19.600000000000001</v>
      </c>
      <c r="E12" s="80">
        <v>38.799999999999997</v>
      </c>
      <c r="F12" s="80">
        <v>29.6</v>
      </c>
      <c r="G12" s="80">
        <v>37.1</v>
      </c>
      <c r="H12" s="80">
        <v>6.2</v>
      </c>
      <c r="I12" s="80">
        <v>2.4</v>
      </c>
      <c r="J12" s="80" t="s">
        <v>174</v>
      </c>
      <c r="K12" s="80" t="s">
        <v>174</v>
      </c>
      <c r="L12" s="111">
        <v>133.80000000000001</v>
      </c>
    </row>
    <row r="13" spans="1:12" ht="12" customHeight="1" x14ac:dyDescent="0.2">
      <c r="B13" s="136"/>
      <c r="C13" s="62" t="s">
        <v>93</v>
      </c>
      <c r="D13" s="34" t="s">
        <v>174</v>
      </c>
      <c r="E13" s="80">
        <v>1.8</v>
      </c>
      <c r="F13" s="80">
        <v>1</v>
      </c>
      <c r="G13" s="80">
        <v>0.5</v>
      </c>
      <c r="H13" s="80">
        <v>2.1</v>
      </c>
      <c r="I13" s="80" t="s">
        <v>174</v>
      </c>
      <c r="J13" s="80" t="s">
        <v>174</v>
      </c>
      <c r="K13" s="80" t="s">
        <v>174</v>
      </c>
      <c r="L13" s="111">
        <v>5.4</v>
      </c>
    </row>
    <row r="14" spans="1:12" ht="24" customHeight="1" x14ac:dyDescent="0.2">
      <c r="B14" s="136"/>
      <c r="C14" s="62" t="s">
        <v>94</v>
      </c>
      <c r="D14" s="34">
        <v>0.2</v>
      </c>
      <c r="E14" s="80">
        <v>1.2</v>
      </c>
      <c r="F14" s="80">
        <v>6.6</v>
      </c>
      <c r="G14" s="80">
        <v>3.6</v>
      </c>
      <c r="H14" s="80">
        <v>2.5</v>
      </c>
      <c r="I14" s="80" t="s">
        <v>174</v>
      </c>
      <c r="J14" s="80">
        <v>1.8</v>
      </c>
      <c r="K14" s="80" t="s">
        <v>174</v>
      </c>
      <c r="L14" s="111">
        <v>16</v>
      </c>
    </row>
    <row r="15" spans="1:12" ht="24" customHeight="1" x14ac:dyDescent="0.2">
      <c r="B15" s="136"/>
      <c r="C15" s="62" t="s">
        <v>95</v>
      </c>
      <c r="D15" s="34" t="s">
        <v>174</v>
      </c>
      <c r="E15" s="80" t="s">
        <v>174</v>
      </c>
      <c r="F15" s="80" t="s">
        <v>174</v>
      </c>
      <c r="G15" s="80" t="s">
        <v>174</v>
      </c>
      <c r="H15" s="80" t="s">
        <v>174</v>
      </c>
      <c r="I15" s="80" t="s">
        <v>174</v>
      </c>
      <c r="J15" s="80" t="s">
        <v>174</v>
      </c>
      <c r="K15" s="80" t="s">
        <v>174</v>
      </c>
      <c r="L15" s="111" t="s">
        <v>174</v>
      </c>
    </row>
    <row r="16" spans="1:12" ht="12" customHeight="1" x14ac:dyDescent="0.2">
      <c r="B16" s="136"/>
      <c r="C16" s="64" t="s">
        <v>9</v>
      </c>
      <c r="D16" s="43">
        <v>19.899999999999999</v>
      </c>
      <c r="E16" s="86">
        <v>41.8</v>
      </c>
      <c r="F16" s="86">
        <v>37.200000000000003</v>
      </c>
      <c r="G16" s="86">
        <v>41.3</v>
      </c>
      <c r="H16" s="86">
        <v>10.8</v>
      </c>
      <c r="I16" s="86">
        <v>2.4</v>
      </c>
      <c r="J16" s="86">
        <v>1.8</v>
      </c>
      <c r="K16" s="86" t="s">
        <v>174</v>
      </c>
      <c r="L16" s="114">
        <v>155.19999999999999</v>
      </c>
    </row>
    <row r="17" spans="2:12" ht="12" customHeight="1" x14ac:dyDescent="0.2">
      <c r="B17" s="135" t="s">
        <v>107</v>
      </c>
      <c r="C17" s="46" t="s">
        <v>92</v>
      </c>
      <c r="D17" s="47">
        <v>44.7</v>
      </c>
      <c r="E17" s="85">
        <v>87.6</v>
      </c>
      <c r="F17" s="85">
        <v>78.7</v>
      </c>
      <c r="G17" s="85">
        <v>84.5</v>
      </c>
      <c r="H17" s="85">
        <v>20.399999999999999</v>
      </c>
      <c r="I17" s="85">
        <v>1.6</v>
      </c>
      <c r="J17" s="85">
        <v>0.1</v>
      </c>
      <c r="K17" s="85">
        <v>0.3</v>
      </c>
      <c r="L17" s="113">
        <v>317.8</v>
      </c>
    </row>
    <row r="18" spans="2:12" ht="12" customHeight="1" x14ac:dyDescent="0.2">
      <c r="B18" s="136"/>
      <c r="C18" s="62" t="s">
        <v>93</v>
      </c>
      <c r="D18" s="34" t="s">
        <v>174</v>
      </c>
      <c r="E18" s="80">
        <v>2.6</v>
      </c>
      <c r="F18" s="80">
        <v>3.5</v>
      </c>
      <c r="G18" s="80">
        <v>7.1</v>
      </c>
      <c r="H18" s="80">
        <v>2.1</v>
      </c>
      <c r="I18" s="80">
        <v>2</v>
      </c>
      <c r="J18" s="80" t="s">
        <v>174</v>
      </c>
      <c r="K18" s="80">
        <v>0.2</v>
      </c>
      <c r="L18" s="111">
        <v>17.399999999999999</v>
      </c>
    </row>
    <row r="19" spans="2:12" ht="24" customHeight="1" x14ac:dyDescent="0.2">
      <c r="B19" s="136"/>
      <c r="C19" s="62" t="s">
        <v>94</v>
      </c>
      <c r="D19" s="34">
        <v>1.5</v>
      </c>
      <c r="E19" s="80">
        <v>2.5</v>
      </c>
      <c r="F19" s="80">
        <v>2.6</v>
      </c>
      <c r="G19" s="80">
        <v>2.1</v>
      </c>
      <c r="H19" s="80">
        <v>2</v>
      </c>
      <c r="I19" s="80" t="s">
        <v>174</v>
      </c>
      <c r="J19" s="80" t="s">
        <v>174</v>
      </c>
      <c r="K19" s="80" t="s">
        <v>174</v>
      </c>
      <c r="L19" s="111">
        <v>10.7</v>
      </c>
    </row>
    <row r="20" spans="2:12" ht="24" customHeight="1" x14ac:dyDescent="0.2">
      <c r="B20" s="136"/>
      <c r="C20" s="62" t="s">
        <v>95</v>
      </c>
      <c r="D20" s="34" t="s">
        <v>174</v>
      </c>
      <c r="E20" s="80">
        <v>0.7</v>
      </c>
      <c r="F20" s="80" t="s">
        <v>174</v>
      </c>
      <c r="G20" s="80" t="s">
        <v>174</v>
      </c>
      <c r="H20" s="80">
        <v>0.5</v>
      </c>
      <c r="I20" s="80" t="s">
        <v>174</v>
      </c>
      <c r="J20" s="80" t="s">
        <v>174</v>
      </c>
      <c r="K20" s="80" t="s">
        <v>174</v>
      </c>
      <c r="L20" s="111">
        <v>1.3</v>
      </c>
    </row>
    <row r="21" spans="2:12" ht="12" customHeight="1" x14ac:dyDescent="0.2">
      <c r="B21" s="137"/>
      <c r="C21" s="63" t="s">
        <v>9</v>
      </c>
      <c r="D21" s="57">
        <v>46.2</v>
      </c>
      <c r="E21" s="84">
        <v>93.3</v>
      </c>
      <c r="F21" s="84">
        <v>84.8</v>
      </c>
      <c r="G21" s="84">
        <v>93.7</v>
      </c>
      <c r="H21" s="84">
        <v>25</v>
      </c>
      <c r="I21" s="84">
        <v>3.6</v>
      </c>
      <c r="J21" s="84">
        <v>0.1</v>
      </c>
      <c r="K21" s="84">
        <v>0.5</v>
      </c>
      <c r="L21" s="112">
        <v>347.2</v>
      </c>
    </row>
    <row r="22" spans="2:12" ht="12" customHeight="1" x14ac:dyDescent="0.2">
      <c r="B22" s="136" t="s">
        <v>108</v>
      </c>
      <c r="C22" s="62" t="s">
        <v>92</v>
      </c>
      <c r="D22" s="34">
        <v>60.6</v>
      </c>
      <c r="E22" s="80">
        <v>128.4</v>
      </c>
      <c r="F22" s="80">
        <v>107.1</v>
      </c>
      <c r="G22" s="80">
        <v>103</v>
      </c>
      <c r="H22" s="80">
        <v>20.2</v>
      </c>
      <c r="I22" s="80">
        <v>0.2</v>
      </c>
      <c r="J22" s="80" t="s">
        <v>174</v>
      </c>
      <c r="K22" s="80" t="s">
        <v>174</v>
      </c>
      <c r="L22" s="111">
        <v>419.5</v>
      </c>
    </row>
    <row r="23" spans="2:12" ht="12" customHeight="1" x14ac:dyDescent="0.2">
      <c r="B23" s="136"/>
      <c r="C23" s="62" t="s">
        <v>93</v>
      </c>
      <c r="D23" s="34" t="s">
        <v>174</v>
      </c>
      <c r="E23" s="80">
        <v>4.9000000000000004</v>
      </c>
      <c r="F23" s="80">
        <v>5.9</v>
      </c>
      <c r="G23" s="80">
        <v>3.4</v>
      </c>
      <c r="H23" s="80">
        <v>5.2</v>
      </c>
      <c r="I23" s="80">
        <v>1.2</v>
      </c>
      <c r="J23" s="80" t="s">
        <v>174</v>
      </c>
      <c r="K23" s="80" t="s">
        <v>174</v>
      </c>
      <c r="L23" s="111">
        <v>20.7</v>
      </c>
    </row>
    <row r="24" spans="2:12" ht="24" customHeight="1" x14ac:dyDescent="0.2">
      <c r="B24" s="136"/>
      <c r="C24" s="62" t="s">
        <v>94</v>
      </c>
      <c r="D24" s="34">
        <v>0.6</v>
      </c>
      <c r="E24" s="80">
        <v>1.3</v>
      </c>
      <c r="F24" s="80">
        <v>3.3</v>
      </c>
      <c r="G24" s="80">
        <v>2.2000000000000002</v>
      </c>
      <c r="H24" s="80" t="s">
        <v>174</v>
      </c>
      <c r="I24" s="80">
        <v>1.9</v>
      </c>
      <c r="J24" s="80" t="s">
        <v>174</v>
      </c>
      <c r="K24" s="80" t="s">
        <v>174</v>
      </c>
      <c r="L24" s="111">
        <v>9.4</v>
      </c>
    </row>
    <row r="25" spans="2:12" ht="24" customHeight="1" x14ac:dyDescent="0.2">
      <c r="B25" s="136"/>
      <c r="C25" s="62" t="s">
        <v>95</v>
      </c>
      <c r="D25" s="34" t="s">
        <v>174</v>
      </c>
      <c r="E25" s="80" t="s">
        <v>174</v>
      </c>
      <c r="F25" s="80" t="s">
        <v>174</v>
      </c>
      <c r="G25" s="80" t="s">
        <v>174</v>
      </c>
      <c r="H25" s="80" t="s">
        <v>174</v>
      </c>
      <c r="I25" s="80" t="s">
        <v>174</v>
      </c>
      <c r="J25" s="80" t="s">
        <v>174</v>
      </c>
      <c r="K25" s="80" t="s">
        <v>174</v>
      </c>
      <c r="L25" s="111" t="s">
        <v>174</v>
      </c>
    </row>
    <row r="26" spans="2:12" ht="12" customHeight="1" x14ac:dyDescent="0.2">
      <c r="B26" s="136"/>
      <c r="C26" s="64" t="s">
        <v>9</v>
      </c>
      <c r="D26" s="43">
        <v>61.3</v>
      </c>
      <c r="E26" s="86">
        <v>134.6</v>
      </c>
      <c r="F26" s="86">
        <v>116.3</v>
      </c>
      <c r="G26" s="86">
        <v>108.6</v>
      </c>
      <c r="H26" s="86">
        <v>25.4</v>
      </c>
      <c r="I26" s="86">
        <v>3.4</v>
      </c>
      <c r="J26" s="86" t="s">
        <v>174</v>
      </c>
      <c r="K26" s="86" t="s">
        <v>174</v>
      </c>
      <c r="L26" s="114">
        <v>449.5</v>
      </c>
    </row>
    <row r="27" spans="2:12" ht="12" customHeight="1" x14ac:dyDescent="0.2">
      <c r="B27" s="135" t="s">
        <v>109</v>
      </c>
      <c r="C27" s="46" t="s">
        <v>92</v>
      </c>
      <c r="D27" s="47">
        <v>19.600000000000001</v>
      </c>
      <c r="E27" s="85">
        <v>41.1</v>
      </c>
      <c r="F27" s="85">
        <v>37</v>
      </c>
      <c r="G27" s="85">
        <v>34.700000000000003</v>
      </c>
      <c r="H27" s="85">
        <v>9</v>
      </c>
      <c r="I27" s="85">
        <v>0.4</v>
      </c>
      <c r="J27" s="85">
        <v>0</v>
      </c>
      <c r="K27" s="85" t="s">
        <v>174</v>
      </c>
      <c r="L27" s="113">
        <v>141.80000000000001</v>
      </c>
    </row>
    <row r="28" spans="2:12" ht="12" customHeight="1" x14ac:dyDescent="0.2">
      <c r="B28" s="136"/>
      <c r="C28" s="62" t="s">
        <v>93</v>
      </c>
      <c r="D28" s="34" t="s">
        <v>174</v>
      </c>
      <c r="E28" s="80">
        <v>0.1</v>
      </c>
      <c r="F28" s="80">
        <v>1.3</v>
      </c>
      <c r="G28" s="80">
        <v>1</v>
      </c>
      <c r="H28" s="80">
        <v>0.5</v>
      </c>
      <c r="I28" s="80">
        <v>1.3</v>
      </c>
      <c r="J28" s="80" t="s">
        <v>174</v>
      </c>
      <c r="K28" s="80" t="s">
        <v>174</v>
      </c>
      <c r="L28" s="111">
        <v>4.2</v>
      </c>
    </row>
    <row r="29" spans="2:12" ht="24" customHeight="1" x14ac:dyDescent="0.2">
      <c r="B29" s="136"/>
      <c r="C29" s="62" t="s">
        <v>94</v>
      </c>
      <c r="D29" s="34">
        <v>0.3</v>
      </c>
      <c r="E29" s="80">
        <v>1</v>
      </c>
      <c r="F29" s="80">
        <v>1.9</v>
      </c>
      <c r="G29" s="80">
        <v>2.8</v>
      </c>
      <c r="H29" s="80">
        <v>0.7</v>
      </c>
      <c r="I29" s="80">
        <v>0.3</v>
      </c>
      <c r="J29" s="80" t="s">
        <v>174</v>
      </c>
      <c r="K29" s="80" t="s">
        <v>174</v>
      </c>
      <c r="L29" s="111">
        <v>6.9</v>
      </c>
    </row>
    <row r="30" spans="2:12" ht="24" customHeight="1" x14ac:dyDescent="0.2">
      <c r="B30" s="136"/>
      <c r="C30" s="62" t="s">
        <v>95</v>
      </c>
      <c r="D30" s="34" t="s">
        <v>174</v>
      </c>
      <c r="E30" s="80" t="s">
        <v>174</v>
      </c>
      <c r="F30" s="80">
        <v>0.7</v>
      </c>
      <c r="G30" s="80" t="s">
        <v>174</v>
      </c>
      <c r="H30" s="80" t="s">
        <v>174</v>
      </c>
      <c r="I30" s="80" t="s">
        <v>174</v>
      </c>
      <c r="J30" s="80" t="s">
        <v>174</v>
      </c>
      <c r="K30" s="80" t="s">
        <v>174</v>
      </c>
      <c r="L30" s="111">
        <v>0.7</v>
      </c>
    </row>
    <row r="31" spans="2:12" ht="12" customHeight="1" x14ac:dyDescent="0.2">
      <c r="B31" s="137"/>
      <c r="C31" s="63" t="s">
        <v>9</v>
      </c>
      <c r="D31" s="57">
        <v>19.899999999999999</v>
      </c>
      <c r="E31" s="84">
        <v>42.2</v>
      </c>
      <c r="F31" s="84">
        <v>40.799999999999997</v>
      </c>
      <c r="G31" s="84">
        <v>38.4</v>
      </c>
      <c r="H31" s="84">
        <v>10.199999999999999</v>
      </c>
      <c r="I31" s="84">
        <v>1.9</v>
      </c>
      <c r="J31" s="84">
        <v>0</v>
      </c>
      <c r="K31" s="84" t="s">
        <v>174</v>
      </c>
      <c r="L31" s="112">
        <v>153.6</v>
      </c>
    </row>
    <row r="32" spans="2:12" ht="12" customHeight="1" x14ac:dyDescent="0.2">
      <c r="B32" s="136" t="s">
        <v>110</v>
      </c>
      <c r="C32" s="62" t="s">
        <v>92</v>
      </c>
      <c r="D32" s="34">
        <v>42</v>
      </c>
      <c r="E32" s="80">
        <v>89.6</v>
      </c>
      <c r="F32" s="80">
        <v>83.3</v>
      </c>
      <c r="G32" s="80">
        <v>73.400000000000006</v>
      </c>
      <c r="H32" s="80">
        <v>13.9</v>
      </c>
      <c r="I32" s="80">
        <v>2.5</v>
      </c>
      <c r="J32" s="80" t="s">
        <v>174</v>
      </c>
      <c r="K32" s="80" t="s">
        <v>174</v>
      </c>
      <c r="L32" s="111">
        <v>304.7</v>
      </c>
    </row>
    <row r="33" spans="2:12" ht="12" customHeight="1" x14ac:dyDescent="0.2">
      <c r="B33" s="136"/>
      <c r="C33" s="62" t="s">
        <v>93</v>
      </c>
      <c r="D33" s="34" t="s">
        <v>174</v>
      </c>
      <c r="E33" s="80">
        <v>2.1</v>
      </c>
      <c r="F33" s="80">
        <v>2</v>
      </c>
      <c r="G33" s="80">
        <v>5.8</v>
      </c>
      <c r="H33" s="80">
        <v>4.5999999999999996</v>
      </c>
      <c r="I33" s="80" t="s">
        <v>174</v>
      </c>
      <c r="J33" s="80" t="s">
        <v>174</v>
      </c>
      <c r="K33" s="80" t="s">
        <v>174</v>
      </c>
      <c r="L33" s="111">
        <v>14.5</v>
      </c>
    </row>
    <row r="34" spans="2:12" ht="24" customHeight="1" x14ac:dyDescent="0.2">
      <c r="B34" s="136"/>
      <c r="C34" s="62" t="s">
        <v>94</v>
      </c>
      <c r="D34" s="34">
        <v>0.8</v>
      </c>
      <c r="E34" s="80">
        <v>0.6</v>
      </c>
      <c r="F34" s="80">
        <v>0.9</v>
      </c>
      <c r="G34" s="80">
        <v>1.6</v>
      </c>
      <c r="H34" s="80" t="s">
        <v>174</v>
      </c>
      <c r="I34" s="80" t="s">
        <v>174</v>
      </c>
      <c r="J34" s="80" t="s">
        <v>174</v>
      </c>
      <c r="K34" s="80" t="s">
        <v>174</v>
      </c>
      <c r="L34" s="111">
        <v>3.8</v>
      </c>
    </row>
    <row r="35" spans="2:12" ht="24" customHeight="1" x14ac:dyDescent="0.2">
      <c r="B35" s="136"/>
      <c r="C35" s="62" t="s">
        <v>95</v>
      </c>
      <c r="D35" s="34" t="s">
        <v>174</v>
      </c>
      <c r="E35" s="80" t="s">
        <v>174</v>
      </c>
      <c r="F35" s="80" t="s">
        <v>174</v>
      </c>
      <c r="G35" s="80" t="s">
        <v>174</v>
      </c>
      <c r="H35" s="80" t="s">
        <v>174</v>
      </c>
      <c r="I35" s="80" t="s">
        <v>174</v>
      </c>
      <c r="J35" s="80" t="s">
        <v>174</v>
      </c>
      <c r="K35" s="80" t="s">
        <v>174</v>
      </c>
      <c r="L35" s="111" t="s">
        <v>174</v>
      </c>
    </row>
    <row r="36" spans="2:12" ht="12" customHeight="1" x14ac:dyDescent="0.2">
      <c r="B36" s="136"/>
      <c r="C36" s="64" t="s">
        <v>9</v>
      </c>
      <c r="D36" s="43">
        <v>42.8</v>
      </c>
      <c r="E36" s="86">
        <v>92.3</v>
      </c>
      <c r="F36" s="86">
        <v>86.2</v>
      </c>
      <c r="G36" s="86">
        <v>80.8</v>
      </c>
      <c r="H36" s="86">
        <v>18.5</v>
      </c>
      <c r="I36" s="86">
        <v>2.5</v>
      </c>
      <c r="J36" s="86" t="s">
        <v>174</v>
      </c>
      <c r="K36" s="86" t="s">
        <v>174</v>
      </c>
      <c r="L36" s="114">
        <v>323.10000000000002</v>
      </c>
    </row>
    <row r="37" spans="2:12" ht="12" customHeight="1" x14ac:dyDescent="0.2">
      <c r="B37" s="135" t="s">
        <v>111</v>
      </c>
      <c r="C37" s="46" t="s">
        <v>92</v>
      </c>
      <c r="D37" s="47">
        <v>16.399999999999999</v>
      </c>
      <c r="E37" s="85">
        <v>34.9</v>
      </c>
      <c r="F37" s="85">
        <v>28.2</v>
      </c>
      <c r="G37" s="85">
        <v>37.5</v>
      </c>
      <c r="H37" s="85">
        <v>7.8</v>
      </c>
      <c r="I37" s="85">
        <v>0.5</v>
      </c>
      <c r="J37" s="85" t="s">
        <v>174</v>
      </c>
      <c r="K37" s="85">
        <v>0.1</v>
      </c>
      <c r="L37" s="113">
        <v>125.4</v>
      </c>
    </row>
    <row r="38" spans="2:12" ht="12" customHeight="1" x14ac:dyDescent="0.2">
      <c r="B38" s="136"/>
      <c r="C38" s="62" t="s">
        <v>93</v>
      </c>
      <c r="D38" s="34" t="s">
        <v>174</v>
      </c>
      <c r="E38" s="80" t="s">
        <v>174</v>
      </c>
      <c r="F38" s="80">
        <v>3</v>
      </c>
      <c r="G38" s="80">
        <v>4.4000000000000004</v>
      </c>
      <c r="H38" s="80">
        <v>1.7</v>
      </c>
      <c r="I38" s="80">
        <v>0.3</v>
      </c>
      <c r="J38" s="80" t="s">
        <v>174</v>
      </c>
      <c r="K38" s="80" t="s">
        <v>174</v>
      </c>
      <c r="L38" s="111">
        <v>9.5</v>
      </c>
    </row>
    <row r="39" spans="2:12" ht="24" customHeight="1" x14ac:dyDescent="0.2">
      <c r="B39" s="136"/>
      <c r="C39" s="62" t="s">
        <v>94</v>
      </c>
      <c r="D39" s="34">
        <v>1</v>
      </c>
      <c r="E39" s="80">
        <v>1.3</v>
      </c>
      <c r="F39" s="80">
        <v>4.5</v>
      </c>
      <c r="G39" s="80">
        <v>3.6</v>
      </c>
      <c r="H39" s="80">
        <v>3.4</v>
      </c>
      <c r="I39" s="80">
        <v>1.1000000000000001</v>
      </c>
      <c r="J39" s="80">
        <v>0.1</v>
      </c>
      <c r="K39" s="80" t="s">
        <v>174</v>
      </c>
      <c r="L39" s="111">
        <v>15</v>
      </c>
    </row>
    <row r="40" spans="2:12" ht="24" customHeight="1" x14ac:dyDescent="0.2">
      <c r="B40" s="136"/>
      <c r="C40" s="62" t="s">
        <v>95</v>
      </c>
      <c r="D40" s="34" t="s">
        <v>174</v>
      </c>
      <c r="E40" s="80">
        <v>1.1000000000000001</v>
      </c>
      <c r="F40" s="80" t="s">
        <v>174</v>
      </c>
      <c r="G40" s="80" t="s">
        <v>174</v>
      </c>
      <c r="H40" s="80" t="s">
        <v>174</v>
      </c>
      <c r="I40" s="80" t="s">
        <v>174</v>
      </c>
      <c r="J40" s="80" t="s">
        <v>174</v>
      </c>
      <c r="K40" s="80" t="s">
        <v>174</v>
      </c>
      <c r="L40" s="111">
        <v>1.1000000000000001</v>
      </c>
    </row>
    <row r="41" spans="2:12" ht="12" customHeight="1" x14ac:dyDescent="0.2">
      <c r="B41" s="137"/>
      <c r="C41" s="63" t="s">
        <v>9</v>
      </c>
      <c r="D41" s="57">
        <v>17.399999999999999</v>
      </c>
      <c r="E41" s="84">
        <v>37.299999999999997</v>
      </c>
      <c r="F41" s="84">
        <v>35.700000000000003</v>
      </c>
      <c r="G41" s="84">
        <v>45.5</v>
      </c>
      <c r="H41" s="84">
        <v>12.9</v>
      </c>
      <c r="I41" s="84">
        <v>1.9</v>
      </c>
      <c r="J41" s="84">
        <v>0.1</v>
      </c>
      <c r="K41" s="84">
        <v>0.1</v>
      </c>
      <c r="L41" s="112">
        <v>151</v>
      </c>
    </row>
    <row r="42" spans="2:12" ht="12" customHeight="1" x14ac:dyDescent="0.2">
      <c r="B42" s="136" t="s">
        <v>112</v>
      </c>
      <c r="C42" s="62" t="s">
        <v>92</v>
      </c>
      <c r="D42" s="34">
        <v>10.4</v>
      </c>
      <c r="E42" s="80">
        <v>20.3</v>
      </c>
      <c r="F42" s="80">
        <v>18.600000000000001</v>
      </c>
      <c r="G42" s="80">
        <v>18.7</v>
      </c>
      <c r="H42" s="80">
        <v>3.4</v>
      </c>
      <c r="I42" s="80" t="s">
        <v>174</v>
      </c>
      <c r="J42" s="80" t="s">
        <v>174</v>
      </c>
      <c r="K42" s="80" t="s">
        <v>174</v>
      </c>
      <c r="L42" s="111">
        <v>71.400000000000006</v>
      </c>
    </row>
    <row r="43" spans="2:12" ht="12" customHeight="1" x14ac:dyDescent="0.2">
      <c r="B43" s="136"/>
      <c r="C43" s="62" t="s">
        <v>93</v>
      </c>
      <c r="D43" s="34" t="s">
        <v>174</v>
      </c>
      <c r="E43" s="80">
        <v>1.5</v>
      </c>
      <c r="F43" s="80">
        <v>1.6</v>
      </c>
      <c r="G43" s="80">
        <v>2.8</v>
      </c>
      <c r="H43" s="80">
        <v>0.6</v>
      </c>
      <c r="I43" s="80" t="s">
        <v>174</v>
      </c>
      <c r="J43" s="80" t="s">
        <v>174</v>
      </c>
      <c r="K43" s="80" t="s">
        <v>174</v>
      </c>
      <c r="L43" s="111">
        <v>6.5</v>
      </c>
    </row>
    <row r="44" spans="2:12" ht="24" customHeight="1" x14ac:dyDescent="0.2">
      <c r="B44" s="136"/>
      <c r="C44" s="62" t="s">
        <v>94</v>
      </c>
      <c r="D44" s="34">
        <v>1.3</v>
      </c>
      <c r="E44" s="80">
        <v>1.1000000000000001</v>
      </c>
      <c r="F44" s="80">
        <v>0.8</v>
      </c>
      <c r="G44" s="80">
        <v>2.2999999999999998</v>
      </c>
      <c r="H44" s="80">
        <v>1.8</v>
      </c>
      <c r="I44" s="80">
        <v>2.5</v>
      </c>
      <c r="J44" s="80" t="s">
        <v>174</v>
      </c>
      <c r="K44" s="80" t="s">
        <v>174</v>
      </c>
      <c r="L44" s="111">
        <v>9.8000000000000007</v>
      </c>
    </row>
    <row r="45" spans="2:12" ht="24" customHeight="1" x14ac:dyDescent="0.2">
      <c r="B45" s="136"/>
      <c r="C45" s="62" t="s">
        <v>95</v>
      </c>
      <c r="D45" s="34" t="s">
        <v>174</v>
      </c>
      <c r="E45" s="80" t="s">
        <v>174</v>
      </c>
      <c r="F45" s="80" t="s">
        <v>174</v>
      </c>
      <c r="G45" s="80" t="s">
        <v>174</v>
      </c>
      <c r="H45" s="80" t="s">
        <v>174</v>
      </c>
      <c r="I45" s="80" t="s">
        <v>174</v>
      </c>
      <c r="J45" s="80" t="s">
        <v>174</v>
      </c>
      <c r="K45" s="80" t="s">
        <v>174</v>
      </c>
      <c r="L45" s="111" t="s">
        <v>174</v>
      </c>
    </row>
    <row r="46" spans="2:12" ht="12" customHeight="1" x14ac:dyDescent="0.2">
      <c r="B46" s="136"/>
      <c r="C46" s="64" t="s">
        <v>9</v>
      </c>
      <c r="D46" s="43">
        <v>11.6</v>
      </c>
      <c r="E46" s="86">
        <v>22.9</v>
      </c>
      <c r="F46" s="86">
        <v>21</v>
      </c>
      <c r="G46" s="86">
        <v>23.8</v>
      </c>
      <c r="H46" s="86">
        <v>5.8</v>
      </c>
      <c r="I46" s="86">
        <v>2.5</v>
      </c>
      <c r="J46" s="86" t="s">
        <v>174</v>
      </c>
      <c r="K46" s="86" t="s">
        <v>174</v>
      </c>
      <c r="L46" s="114">
        <v>87.6</v>
      </c>
    </row>
    <row r="47" spans="2:12" ht="12" customHeight="1" x14ac:dyDescent="0.2">
      <c r="B47" s="135" t="s">
        <v>113</v>
      </c>
      <c r="C47" s="46" t="s">
        <v>92</v>
      </c>
      <c r="D47" s="47">
        <v>60.5</v>
      </c>
      <c r="E47" s="85">
        <v>139.30000000000001</v>
      </c>
      <c r="F47" s="85">
        <v>119.9</v>
      </c>
      <c r="G47" s="85">
        <v>120.7</v>
      </c>
      <c r="H47" s="85">
        <v>29.7</v>
      </c>
      <c r="I47" s="85">
        <v>1</v>
      </c>
      <c r="J47" s="85">
        <v>0.1</v>
      </c>
      <c r="K47" s="85">
        <v>0.1</v>
      </c>
      <c r="L47" s="113">
        <v>471.2</v>
      </c>
    </row>
    <row r="48" spans="2:12" ht="12" customHeight="1" x14ac:dyDescent="0.2">
      <c r="B48" s="136"/>
      <c r="C48" s="62" t="s">
        <v>93</v>
      </c>
      <c r="D48" s="34" t="s">
        <v>174</v>
      </c>
      <c r="E48" s="80">
        <v>4</v>
      </c>
      <c r="F48" s="80">
        <v>5.4</v>
      </c>
      <c r="G48" s="80">
        <v>4.0999999999999996</v>
      </c>
      <c r="H48" s="80">
        <v>3.7</v>
      </c>
      <c r="I48" s="80">
        <v>0.9</v>
      </c>
      <c r="J48" s="80" t="s">
        <v>174</v>
      </c>
      <c r="K48" s="80" t="s">
        <v>174</v>
      </c>
      <c r="L48" s="111">
        <v>18.100000000000001</v>
      </c>
    </row>
    <row r="49" spans="2:12" ht="24" customHeight="1" x14ac:dyDescent="0.2">
      <c r="B49" s="136"/>
      <c r="C49" s="62" t="s">
        <v>94</v>
      </c>
      <c r="D49" s="34">
        <v>1.8</v>
      </c>
      <c r="E49" s="80">
        <v>2.6</v>
      </c>
      <c r="F49" s="80">
        <v>7.5</v>
      </c>
      <c r="G49" s="80">
        <v>5.0999999999999996</v>
      </c>
      <c r="H49" s="80">
        <v>3.5</v>
      </c>
      <c r="I49" s="80">
        <v>1.5</v>
      </c>
      <c r="J49" s="80" t="s">
        <v>174</v>
      </c>
      <c r="K49" s="80" t="s">
        <v>174</v>
      </c>
      <c r="L49" s="111">
        <v>22</v>
      </c>
    </row>
    <row r="50" spans="2:12" ht="24" customHeight="1" x14ac:dyDescent="0.2">
      <c r="B50" s="136"/>
      <c r="C50" s="62" t="s">
        <v>95</v>
      </c>
      <c r="D50" s="34" t="s">
        <v>174</v>
      </c>
      <c r="E50" s="80" t="s">
        <v>174</v>
      </c>
      <c r="F50" s="80">
        <v>0.8</v>
      </c>
      <c r="G50" s="80" t="s">
        <v>174</v>
      </c>
      <c r="H50" s="80" t="s">
        <v>174</v>
      </c>
      <c r="I50" s="80" t="s">
        <v>174</v>
      </c>
      <c r="J50" s="80" t="s">
        <v>174</v>
      </c>
      <c r="K50" s="80" t="s">
        <v>174</v>
      </c>
      <c r="L50" s="111">
        <v>0.8</v>
      </c>
    </row>
    <row r="51" spans="2:12" ht="12" customHeight="1" x14ac:dyDescent="0.2">
      <c r="B51" s="137"/>
      <c r="C51" s="63" t="s">
        <v>9</v>
      </c>
      <c r="D51" s="57">
        <v>62.3</v>
      </c>
      <c r="E51" s="84">
        <v>145.9</v>
      </c>
      <c r="F51" s="84">
        <v>133.6</v>
      </c>
      <c r="G51" s="84">
        <v>129.9</v>
      </c>
      <c r="H51" s="84">
        <v>36.799999999999997</v>
      </c>
      <c r="I51" s="84">
        <v>3.4</v>
      </c>
      <c r="J51" s="84">
        <v>0.1</v>
      </c>
      <c r="K51" s="84">
        <v>0.1</v>
      </c>
      <c r="L51" s="112">
        <v>512.1</v>
      </c>
    </row>
    <row r="52" spans="2:12" ht="12" customHeight="1" x14ac:dyDescent="0.2">
      <c r="B52" s="136" t="s">
        <v>114</v>
      </c>
      <c r="C52" s="62" t="s">
        <v>92</v>
      </c>
      <c r="D52" s="34">
        <v>23.1</v>
      </c>
      <c r="E52" s="80">
        <v>48.9</v>
      </c>
      <c r="F52" s="80">
        <v>42.1</v>
      </c>
      <c r="G52" s="80">
        <v>33.4</v>
      </c>
      <c r="H52" s="80">
        <v>7.7</v>
      </c>
      <c r="I52" s="80">
        <v>0.2</v>
      </c>
      <c r="J52" s="80">
        <v>0.6</v>
      </c>
      <c r="K52" s="80" t="s">
        <v>174</v>
      </c>
      <c r="L52" s="111">
        <v>156</v>
      </c>
    </row>
    <row r="53" spans="2:12" ht="12" customHeight="1" x14ac:dyDescent="0.2">
      <c r="B53" s="136"/>
      <c r="C53" s="62" t="s">
        <v>93</v>
      </c>
      <c r="D53" s="34" t="s">
        <v>174</v>
      </c>
      <c r="E53" s="80">
        <v>0.8</v>
      </c>
      <c r="F53" s="80">
        <v>2.7</v>
      </c>
      <c r="G53" s="80">
        <v>3.8</v>
      </c>
      <c r="H53" s="80">
        <v>0.2</v>
      </c>
      <c r="I53" s="80" t="s">
        <v>174</v>
      </c>
      <c r="J53" s="80" t="s">
        <v>174</v>
      </c>
      <c r="K53" s="80" t="s">
        <v>174</v>
      </c>
      <c r="L53" s="111">
        <v>7.5</v>
      </c>
    </row>
    <row r="54" spans="2:12" ht="24" customHeight="1" x14ac:dyDescent="0.2">
      <c r="B54" s="136"/>
      <c r="C54" s="62" t="s">
        <v>94</v>
      </c>
      <c r="D54" s="34">
        <v>0.4</v>
      </c>
      <c r="E54" s="80">
        <v>0.6</v>
      </c>
      <c r="F54" s="80">
        <v>0.5</v>
      </c>
      <c r="G54" s="80">
        <v>1.6</v>
      </c>
      <c r="H54" s="80">
        <v>1.2</v>
      </c>
      <c r="I54" s="80" t="s">
        <v>174</v>
      </c>
      <c r="J54" s="80" t="s">
        <v>174</v>
      </c>
      <c r="K54" s="80" t="s">
        <v>174</v>
      </c>
      <c r="L54" s="111">
        <v>4.3</v>
      </c>
    </row>
    <row r="55" spans="2:12" ht="24" customHeight="1" x14ac:dyDescent="0.2">
      <c r="B55" s="136"/>
      <c r="C55" s="62" t="s">
        <v>95</v>
      </c>
      <c r="D55" s="34" t="s">
        <v>174</v>
      </c>
      <c r="E55" s="80" t="s">
        <v>174</v>
      </c>
      <c r="F55" s="80" t="s">
        <v>174</v>
      </c>
      <c r="G55" s="80" t="s">
        <v>174</v>
      </c>
      <c r="H55" s="80" t="s">
        <v>174</v>
      </c>
      <c r="I55" s="80" t="s">
        <v>174</v>
      </c>
      <c r="J55" s="80" t="s">
        <v>174</v>
      </c>
      <c r="K55" s="80" t="s">
        <v>174</v>
      </c>
      <c r="L55" s="111" t="s">
        <v>174</v>
      </c>
    </row>
    <row r="56" spans="2:12" ht="12" customHeight="1" x14ac:dyDescent="0.2">
      <c r="B56" s="137"/>
      <c r="C56" s="63" t="s">
        <v>9</v>
      </c>
      <c r="D56" s="57">
        <v>23.5</v>
      </c>
      <c r="E56" s="84">
        <v>50.3</v>
      </c>
      <c r="F56" s="84">
        <v>45.3</v>
      </c>
      <c r="G56" s="84">
        <v>38.799999999999997</v>
      </c>
      <c r="H56" s="84">
        <v>9.1</v>
      </c>
      <c r="I56" s="84">
        <v>0.2</v>
      </c>
      <c r="J56" s="84">
        <v>0.6</v>
      </c>
      <c r="K56" s="84" t="s">
        <v>174</v>
      </c>
      <c r="L56" s="112">
        <v>167.8</v>
      </c>
    </row>
    <row r="57" spans="2:12" ht="12" customHeight="1" x14ac:dyDescent="0.2">
      <c r="B57" s="136" t="s">
        <v>1</v>
      </c>
      <c r="C57" s="62" t="s">
        <v>92</v>
      </c>
      <c r="D57" s="34">
        <v>296.89999999999998</v>
      </c>
      <c r="E57" s="80">
        <v>628.9</v>
      </c>
      <c r="F57" s="80">
        <v>544.5</v>
      </c>
      <c r="G57" s="80">
        <v>543.1</v>
      </c>
      <c r="H57" s="80">
        <v>118.2</v>
      </c>
      <c r="I57" s="80">
        <v>8.8000000000000007</v>
      </c>
      <c r="J57" s="80">
        <v>0.8</v>
      </c>
      <c r="K57" s="80">
        <v>0.5</v>
      </c>
      <c r="L57" s="111">
        <v>2141.6999999999998</v>
      </c>
    </row>
    <row r="58" spans="2:12" ht="12" customHeight="1" x14ac:dyDescent="0.2">
      <c r="B58" s="136"/>
      <c r="C58" s="40" t="s">
        <v>93</v>
      </c>
      <c r="D58" s="34" t="s">
        <v>174</v>
      </c>
      <c r="E58" s="80">
        <v>17.7</v>
      </c>
      <c r="F58" s="80">
        <v>26.3</v>
      </c>
      <c r="G58" s="80">
        <v>32.9</v>
      </c>
      <c r="H58" s="80">
        <v>20.8</v>
      </c>
      <c r="I58" s="80">
        <v>5.7</v>
      </c>
      <c r="J58" s="80" t="s">
        <v>174</v>
      </c>
      <c r="K58" s="80">
        <v>0.2</v>
      </c>
      <c r="L58" s="111">
        <v>103.7</v>
      </c>
    </row>
    <row r="59" spans="2:12" ht="24" customHeight="1" x14ac:dyDescent="0.2">
      <c r="B59" s="136"/>
      <c r="C59" s="66" t="s">
        <v>94</v>
      </c>
      <c r="D59" s="34">
        <v>7.9</v>
      </c>
      <c r="E59" s="80">
        <v>12.2</v>
      </c>
      <c r="F59" s="80">
        <v>28.7</v>
      </c>
      <c r="G59" s="80">
        <v>24.8</v>
      </c>
      <c r="H59" s="80">
        <v>15.1</v>
      </c>
      <c r="I59" s="80">
        <v>7.3</v>
      </c>
      <c r="J59" s="80">
        <v>2</v>
      </c>
      <c r="K59" s="80" t="s">
        <v>174</v>
      </c>
      <c r="L59" s="111">
        <v>98</v>
      </c>
    </row>
    <row r="60" spans="2:12" ht="24" customHeight="1" x14ac:dyDescent="0.2">
      <c r="B60" s="136"/>
      <c r="C60" s="66" t="s">
        <v>95</v>
      </c>
      <c r="D60" s="34" t="s">
        <v>174</v>
      </c>
      <c r="E60" s="80">
        <v>1.8</v>
      </c>
      <c r="F60" s="80">
        <v>1.4</v>
      </c>
      <c r="G60" s="80" t="s">
        <v>174</v>
      </c>
      <c r="H60" s="80">
        <v>0.5</v>
      </c>
      <c r="I60" s="80" t="s">
        <v>174</v>
      </c>
      <c r="J60" s="80" t="s">
        <v>174</v>
      </c>
      <c r="K60" s="80" t="s">
        <v>174</v>
      </c>
      <c r="L60" s="111">
        <v>3.7</v>
      </c>
    </row>
    <row r="61" spans="2:12" ht="12.75" customHeight="1" x14ac:dyDescent="0.2">
      <c r="B61" s="138"/>
      <c r="C61" s="41" t="s">
        <v>9</v>
      </c>
      <c r="D61" s="103">
        <v>304.8</v>
      </c>
      <c r="E61" s="104">
        <v>660.5</v>
      </c>
      <c r="F61" s="104">
        <v>600.9</v>
      </c>
      <c r="G61" s="104">
        <v>600.79999999999995</v>
      </c>
      <c r="H61" s="104">
        <v>154.69999999999999</v>
      </c>
      <c r="I61" s="104">
        <v>21.8</v>
      </c>
      <c r="J61" s="104">
        <v>2.8</v>
      </c>
      <c r="K61" s="104">
        <v>0.7</v>
      </c>
      <c r="L61" s="115">
        <v>2347.1</v>
      </c>
    </row>
    <row r="62" spans="2:12" ht="26.1" customHeight="1" x14ac:dyDescent="0.2">
      <c r="B62" s="131" t="s">
        <v>30</v>
      </c>
      <c r="C62" s="131"/>
      <c r="D62" s="131">
        <v>58.5</v>
      </c>
      <c r="E62" s="131">
        <v>0.5</v>
      </c>
      <c r="F62" s="131">
        <v>0.1</v>
      </c>
      <c r="G62" s="131">
        <v>0.3</v>
      </c>
      <c r="H62" s="131">
        <v>0.9</v>
      </c>
      <c r="I62" s="131"/>
      <c r="J62" s="131">
        <v>1.6</v>
      </c>
      <c r="K62" s="131"/>
      <c r="L62" s="131"/>
    </row>
    <row r="63" spans="2:12" x14ac:dyDescent="0.2">
      <c r="B63" s="16" t="s">
        <v>31</v>
      </c>
      <c r="C63" s="7"/>
    </row>
  </sheetData>
  <mergeCells count="14">
    <mergeCell ref="B52:B56"/>
    <mergeCell ref="B57:B61"/>
    <mergeCell ref="B62:L62"/>
    <mergeCell ref="B9:L9"/>
    <mergeCell ref="B22:B26"/>
    <mergeCell ref="B27:B31"/>
    <mergeCell ref="B32:B36"/>
    <mergeCell ref="B37:B41"/>
    <mergeCell ref="B42:B46"/>
    <mergeCell ref="B47:B51"/>
    <mergeCell ref="B10:B11"/>
    <mergeCell ref="C10:C11"/>
    <mergeCell ref="B12:B16"/>
    <mergeCell ref="B17:B21"/>
  </mergeCells>
  <pageMargins left="0.39370078740157483" right="0.39370078740157483" top="0.39370078740157483" bottom="0.39370078740157483" header="0" footer="0.39370078740157483"/>
  <pageSetup paperSize="9" scale="80" orientation="landscape" r:id="rId1"/>
  <rowBreaks count="1" manualBreakCount="1">
    <brk id="36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3" width="13.7109375" style="125" customWidth="1"/>
    <col min="4" max="9" width="8.7109375" style="125" customWidth="1"/>
    <col min="10" max="10" width="9.28515625" style="125" customWidth="1"/>
    <col min="11" max="16" width="8.7109375" style="125" customWidth="1"/>
    <col min="17" max="17" width="9" style="125" customWidth="1"/>
    <col min="18" max="18" width="9.7109375" style="125" customWidth="1"/>
    <col min="19" max="16384" width="11.42578125" style="125"/>
  </cols>
  <sheetData>
    <row r="1" spans="1:18" ht="12" customHeight="1" x14ac:dyDescent="0.2">
      <c r="A1" s="126"/>
    </row>
    <row r="2" spans="1:18" ht="12" customHeight="1" x14ac:dyDescent="0.2"/>
    <row r="3" spans="1:18" ht="12" customHeight="1" x14ac:dyDescent="0.2"/>
    <row r="4" spans="1:18" ht="12" customHeight="1" x14ac:dyDescent="0.2"/>
    <row r="5" spans="1:18" ht="12" customHeight="1" x14ac:dyDescent="0.2"/>
    <row r="6" spans="1:18" ht="12" customHeight="1" x14ac:dyDescent="0.2"/>
    <row r="7" spans="1:18" ht="12" customHeight="1" x14ac:dyDescent="0.2"/>
    <row r="8" spans="1:18" ht="12" customHeight="1" x14ac:dyDescent="0.2"/>
    <row r="9" spans="1:18" ht="30" customHeight="1" x14ac:dyDescent="0.2">
      <c r="B9" s="139" t="str">
        <f>"Tabla 18. Población residente (en miles) por Provincia y Nacionalidad según País de nacimiento de la madre. Castilla y León."&amp;MID('Índice '!B12,10,20)</f>
        <v>Tabla 18. Población residente (en miles) por Provincia y Nacionalidad según País de nacimiento de la madre. 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1"/>
    </row>
    <row r="10" spans="1:18" ht="12.75" customHeight="1" x14ac:dyDescent="0.2">
      <c r="B10" s="132" t="s">
        <v>105</v>
      </c>
      <c r="C10" s="142" t="s">
        <v>91</v>
      </c>
      <c r="D10" s="17" t="s">
        <v>115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38"/>
    </row>
    <row r="11" spans="1:18" ht="24.75" customHeight="1" x14ac:dyDescent="0.2">
      <c r="B11" s="134"/>
      <c r="C11" s="144"/>
      <c r="D11" s="72" t="s">
        <v>44</v>
      </c>
      <c r="E11" s="29" t="s">
        <v>45</v>
      </c>
      <c r="F11" s="20" t="s">
        <v>46</v>
      </c>
      <c r="G11" s="20" t="s">
        <v>47</v>
      </c>
      <c r="H11" s="20" t="s">
        <v>98</v>
      </c>
      <c r="I11" s="20" t="s">
        <v>48</v>
      </c>
      <c r="J11" s="20" t="s">
        <v>49</v>
      </c>
      <c r="K11" s="20" t="s">
        <v>50</v>
      </c>
      <c r="L11" s="20" t="s">
        <v>51</v>
      </c>
      <c r="M11" s="20" t="s">
        <v>52</v>
      </c>
      <c r="N11" s="20" t="s">
        <v>53</v>
      </c>
      <c r="O11" s="20" t="s">
        <v>54</v>
      </c>
      <c r="P11" s="12" t="s">
        <v>55</v>
      </c>
      <c r="Q11" s="12" t="s">
        <v>116</v>
      </c>
      <c r="R11" s="36" t="s">
        <v>9</v>
      </c>
    </row>
    <row r="12" spans="1:18" ht="12.75" customHeight="1" x14ac:dyDescent="0.2">
      <c r="B12" s="145" t="s">
        <v>106</v>
      </c>
      <c r="C12" s="39" t="s">
        <v>33</v>
      </c>
      <c r="D12" s="34">
        <v>129.1</v>
      </c>
      <c r="E12" s="80" t="s">
        <v>174</v>
      </c>
      <c r="F12" s="80" t="s">
        <v>174</v>
      </c>
      <c r="G12" s="80" t="s">
        <v>174</v>
      </c>
      <c r="H12" s="80">
        <v>0.5</v>
      </c>
      <c r="I12" s="80" t="s">
        <v>174</v>
      </c>
      <c r="J12" s="80">
        <v>2.8</v>
      </c>
      <c r="K12" s="80">
        <v>1.1000000000000001</v>
      </c>
      <c r="L12" s="80">
        <v>0.3</v>
      </c>
      <c r="M12" s="80">
        <v>0.7</v>
      </c>
      <c r="N12" s="80">
        <v>0.6</v>
      </c>
      <c r="O12" s="80">
        <v>1.2</v>
      </c>
      <c r="P12" s="35">
        <v>0</v>
      </c>
      <c r="Q12" s="116" t="s">
        <v>174</v>
      </c>
      <c r="R12" s="37">
        <v>136.30000000000001</v>
      </c>
    </row>
    <row r="13" spans="1:18" ht="12" customHeight="1" x14ac:dyDescent="0.2">
      <c r="B13" s="136"/>
      <c r="C13" s="62" t="s">
        <v>34</v>
      </c>
      <c r="D13" s="34">
        <v>0.4</v>
      </c>
      <c r="E13" s="80">
        <v>3.3</v>
      </c>
      <c r="F13" s="80" t="s">
        <v>174</v>
      </c>
      <c r="G13" s="80" t="s">
        <v>174</v>
      </c>
      <c r="H13" s="80">
        <v>0.1</v>
      </c>
      <c r="I13" s="80" t="s">
        <v>174</v>
      </c>
      <c r="J13" s="80">
        <v>6.1</v>
      </c>
      <c r="K13" s="80" t="s">
        <v>174</v>
      </c>
      <c r="L13" s="80">
        <v>0.3</v>
      </c>
      <c r="M13" s="80">
        <v>0.4</v>
      </c>
      <c r="N13" s="80" t="s">
        <v>174</v>
      </c>
      <c r="O13" s="80">
        <v>7.7</v>
      </c>
      <c r="P13" s="35">
        <v>0.6</v>
      </c>
      <c r="Q13" s="116" t="s">
        <v>174</v>
      </c>
      <c r="R13" s="37">
        <v>18.899999999999999</v>
      </c>
    </row>
    <row r="14" spans="1:18" ht="12" customHeight="1" x14ac:dyDescent="0.2">
      <c r="B14" s="136"/>
      <c r="C14" s="64" t="s">
        <v>9</v>
      </c>
      <c r="D14" s="43">
        <v>129.5</v>
      </c>
      <c r="E14" s="86">
        <v>3.3</v>
      </c>
      <c r="F14" s="86" t="s">
        <v>174</v>
      </c>
      <c r="G14" s="86" t="s">
        <v>174</v>
      </c>
      <c r="H14" s="86">
        <v>0.6</v>
      </c>
      <c r="I14" s="86" t="s">
        <v>174</v>
      </c>
      <c r="J14" s="86">
        <v>8.9</v>
      </c>
      <c r="K14" s="86">
        <v>1.1000000000000001</v>
      </c>
      <c r="L14" s="86">
        <v>0.6</v>
      </c>
      <c r="M14" s="86">
        <v>1.1000000000000001</v>
      </c>
      <c r="N14" s="86">
        <v>0.6</v>
      </c>
      <c r="O14" s="86">
        <v>8.9</v>
      </c>
      <c r="P14" s="44">
        <v>0.6</v>
      </c>
      <c r="Q14" s="117" t="s">
        <v>174</v>
      </c>
      <c r="R14" s="45">
        <v>155.19999999999999</v>
      </c>
    </row>
    <row r="15" spans="1:18" ht="12" customHeight="1" x14ac:dyDescent="0.2">
      <c r="B15" s="135" t="s">
        <v>107</v>
      </c>
      <c r="C15" s="46" t="s">
        <v>33</v>
      </c>
      <c r="D15" s="47">
        <v>311.89999999999998</v>
      </c>
      <c r="E15" s="85" t="s">
        <v>174</v>
      </c>
      <c r="F15" s="85" t="s">
        <v>174</v>
      </c>
      <c r="G15" s="85">
        <v>0.2</v>
      </c>
      <c r="H15" s="85">
        <v>1.5</v>
      </c>
      <c r="I15" s="85">
        <v>0.3</v>
      </c>
      <c r="J15" s="85">
        <v>2.7</v>
      </c>
      <c r="K15" s="85">
        <v>0.1</v>
      </c>
      <c r="L15" s="85">
        <v>0.4</v>
      </c>
      <c r="M15" s="85">
        <v>1.3</v>
      </c>
      <c r="N15" s="85">
        <v>3</v>
      </c>
      <c r="O15" s="85">
        <v>5.5</v>
      </c>
      <c r="P15" s="48">
        <v>0.7</v>
      </c>
      <c r="Q15" s="118" t="s">
        <v>174</v>
      </c>
      <c r="R15" s="49">
        <v>327.39999999999998</v>
      </c>
    </row>
    <row r="16" spans="1:18" ht="12" customHeight="1" x14ac:dyDescent="0.2">
      <c r="B16" s="136"/>
      <c r="C16" s="62" t="s">
        <v>34</v>
      </c>
      <c r="D16" s="34" t="s">
        <v>174</v>
      </c>
      <c r="E16" s="80">
        <v>3.9</v>
      </c>
      <c r="F16" s="80" t="s">
        <v>174</v>
      </c>
      <c r="G16" s="80">
        <v>0.2</v>
      </c>
      <c r="H16" s="80">
        <v>5.7</v>
      </c>
      <c r="I16" s="80">
        <v>0.3</v>
      </c>
      <c r="J16" s="80">
        <v>2.1</v>
      </c>
      <c r="K16" s="80">
        <v>2</v>
      </c>
      <c r="L16" s="80" t="s">
        <v>174</v>
      </c>
      <c r="M16" s="80">
        <v>0.6</v>
      </c>
      <c r="N16" s="80">
        <v>0.7</v>
      </c>
      <c r="O16" s="80">
        <v>3.7</v>
      </c>
      <c r="P16" s="35">
        <v>0.5</v>
      </c>
      <c r="Q16" s="116" t="s">
        <v>174</v>
      </c>
      <c r="R16" s="37">
        <v>19.7</v>
      </c>
    </row>
    <row r="17" spans="2:18" ht="12" customHeight="1" x14ac:dyDescent="0.2">
      <c r="B17" s="137"/>
      <c r="C17" s="63" t="s">
        <v>9</v>
      </c>
      <c r="D17" s="57">
        <v>311.89999999999998</v>
      </c>
      <c r="E17" s="84">
        <v>3.9</v>
      </c>
      <c r="F17" s="84" t="s">
        <v>174</v>
      </c>
      <c r="G17" s="84">
        <v>0.3</v>
      </c>
      <c r="H17" s="84">
        <v>7.3</v>
      </c>
      <c r="I17" s="84">
        <v>0.6</v>
      </c>
      <c r="J17" s="84">
        <v>4.8</v>
      </c>
      <c r="K17" s="84">
        <v>2.1</v>
      </c>
      <c r="L17" s="84">
        <v>0.4</v>
      </c>
      <c r="M17" s="84">
        <v>1.9</v>
      </c>
      <c r="N17" s="84">
        <v>3.7</v>
      </c>
      <c r="O17" s="84">
        <v>9.1</v>
      </c>
      <c r="P17" s="58">
        <v>1.2</v>
      </c>
      <c r="Q17" s="119" t="s">
        <v>174</v>
      </c>
      <c r="R17" s="59">
        <v>347.2</v>
      </c>
    </row>
    <row r="18" spans="2:18" ht="12" customHeight="1" x14ac:dyDescent="0.2">
      <c r="B18" s="136" t="s">
        <v>108</v>
      </c>
      <c r="C18" s="62" t="s">
        <v>33</v>
      </c>
      <c r="D18" s="34">
        <v>410.6</v>
      </c>
      <c r="E18" s="80">
        <v>0.1</v>
      </c>
      <c r="F18" s="80">
        <v>0.2</v>
      </c>
      <c r="G18" s="80" t="s">
        <v>174</v>
      </c>
      <c r="H18" s="80">
        <v>5.9</v>
      </c>
      <c r="I18" s="80">
        <v>1.6</v>
      </c>
      <c r="J18" s="80">
        <v>3.6</v>
      </c>
      <c r="K18" s="80">
        <v>1.3</v>
      </c>
      <c r="L18" s="80">
        <v>0.2</v>
      </c>
      <c r="M18" s="80">
        <v>1.7</v>
      </c>
      <c r="N18" s="80">
        <v>0.5</v>
      </c>
      <c r="O18" s="80">
        <v>4.9000000000000004</v>
      </c>
      <c r="P18" s="35" t="s">
        <v>174</v>
      </c>
      <c r="Q18" s="116" t="s">
        <v>174</v>
      </c>
      <c r="R18" s="37">
        <v>430.7</v>
      </c>
    </row>
    <row r="19" spans="2:18" ht="12" customHeight="1" x14ac:dyDescent="0.2">
      <c r="B19" s="136"/>
      <c r="C19" s="62" t="s">
        <v>34</v>
      </c>
      <c r="D19" s="34">
        <v>0.3</v>
      </c>
      <c r="E19" s="80">
        <v>7.7</v>
      </c>
      <c r="F19" s="80" t="s">
        <v>174</v>
      </c>
      <c r="G19" s="80" t="s">
        <v>174</v>
      </c>
      <c r="H19" s="80">
        <v>2.5</v>
      </c>
      <c r="I19" s="80" t="s">
        <v>174</v>
      </c>
      <c r="J19" s="80">
        <v>3.3</v>
      </c>
      <c r="K19" s="80">
        <v>1.4</v>
      </c>
      <c r="L19" s="80" t="s">
        <v>174</v>
      </c>
      <c r="M19" s="80">
        <v>1.2</v>
      </c>
      <c r="N19" s="80" t="s">
        <v>174</v>
      </c>
      <c r="O19" s="80">
        <v>2.4</v>
      </c>
      <c r="P19" s="35" t="s">
        <v>174</v>
      </c>
      <c r="Q19" s="116" t="s">
        <v>174</v>
      </c>
      <c r="R19" s="37">
        <v>18.899999999999999</v>
      </c>
    </row>
    <row r="20" spans="2:18" ht="12" customHeight="1" x14ac:dyDescent="0.2">
      <c r="B20" s="136"/>
      <c r="C20" s="64" t="s">
        <v>9</v>
      </c>
      <c r="D20" s="43">
        <v>411</v>
      </c>
      <c r="E20" s="86">
        <v>7.8</v>
      </c>
      <c r="F20" s="86">
        <v>0.2</v>
      </c>
      <c r="G20" s="86" t="s">
        <v>174</v>
      </c>
      <c r="H20" s="86">
        <v>8.4</v>
      </c>
      <c r="I20" s="86">
        <v>1.6</v>
      </c>
      <c r="J20" s="86">
        <v>6.9</v>
      </c>
      <c r="K20" s="86">
        <v>2.8</v>
      </c>
      <c r="L20" s="86">
        <v>0.2</v>
      </c>
      <c r="M20" s="86">
        <v>3</v>
      </c>
      <c r="N20" s="86">
        <v>0.5</v>
      </c>
      <c r="O20" s="86">
        <v>7.3</v>
      </c>
      <c r="P20" s="44" t="s">
        <v>174</v>
      </c>
      <c r="Q20" s="117" t="s">
        <v>174</v>
      </c>
      <c r="R20" s="45">
        <v>449.5</v>
      </c>
    </row>
    <row r="21" spans="2:18" ht="12" customHeight="1" x14ac:dyDescent="0.2">
      <c r="B21" s="135" t="s">
        <v>109</v>
      </c>
      <c r="C21" s="46" t="s">
        <v>33</v>
      </c>
      <c r="D21" s="47">
        <v>141.4</v>
      </c>
      <c r="E21" s="85" t="s">
        <v>174</v>
      </c>
      <c r="F21" s="85" t="s">
        <v>174</v>
      </c>
      <c r="G21" s="85" t="s">
        <v>174</v>
      </c>
      <c r="H21" s="85">
        <v>0.6</v>
      </c>
      <c r="I21" s="85">
        <v>0.1</v>
      </c>
      <c r="J21" s="85">
        <v>0.2</v>
      </c>
      <c r="K21" s="85" t="s">
        <v>174</v>
      </c>
      <c r="L21" s="85">
        <v>0.4</v>
      </c>
      <c r="M21" s="85">
        <v>0.5</v>
      </c>
      <c r="N21" s="85">
        <v>0.2</v>
      </c>
      <c r="O21" s="85">
        <v>1</v>
      </c>
      <c r="P21" s="48" t="s">
        <v>174</v>
      </c>
      <c r="Q21" s="118" t="s">
        <v>174</v>
      </c>
      <c r="R21" s="49">
        <v>144.19999999999999</v>
      </c>
    </row>
    <row r="22" spans="2:18" ht="12" customHeight="1" x14ac:dyDescent="0.2">
      <c r="B22" s="136"/>
      <c r="C22" s="62" t="s">
        <v>34</v>
      </c>
      <c r="D22" s="34">
        <v>0.3</v>
      </c>
      <c r="E22" s="80">
        <v>3.6</v>
      </c>
      <c r="F22" s="80" t="s">
        <v>174</v>
      </c>
      <c r="G22" s="80">
        <v>0.3</v>
      </c>
      <c r="H22" s="80">
        <v>0.9</v>
      </c>
      <c r="I22" s="80" t="s">
        <v>174</v>
      </c>
      <c r="J22" s="80">
        <v>1.8</v>
      </c>
      <c r="K22" s="80">
        <v>0.1</v>
      </c>
      <c r="L22" s="80" t="s">
        <v>174</v>
      </c>
      <c r="M22" s="80">
        <v>0.8</v>
      </c>
      <c r="N22" s="80">
        <v>0.1</v>
      </c>
      <c r="O22" s="80">
        <v>0.7</v>
      </c>
      <c r="P22" s="35">
        <v>0.7</v>
      </c>
      <c r="Q22" s="116" t="s">
        <v>174</v>
      </c>
      <c r="R22" s="37">
        <v>9.4</v>
      </c>
    </row>
    <row r="23" spans="2:18" ht="12" customHeight="1" x14ac:dyDescent="0.2">
      <c r="B23" s="137"/>
      <c r="C23" s="63" t="s">
        <v>9</v>
      </c>
      <c r="D23" s="57">
        <v>141.69999999999999</v>
      </c>
      <c r="E23" s="84">
        <v>3.6</v>
      </c>
      <c r="F23" s="84" t="s">
        <v>174</v>
      </c>
      <c r="G23" s="84">
        <v>0.3</v>
      </c>
      <c r="H23" s="84">
        <v>1.5</v>
      </c>
      <c r="I23" s="84">
        <v>0.1</v>
      </c>
      <c r="J23" s="84">
        <v>1.9</v>
      </c>
      <c r="K23" s="84">
        <v>0.1</v>
      </c>
      <c r="L23" s="84">
        <v>0.4</v>
      </c>
      <c r="M23" s="84">
        <v>1.3</v>
      </c>
      <c r="N23" s="84">
        <v>0.3</v>
      </c>
      <c r="O23" s="84">
        <v>1.7</v>
      </c>
      <c r="P23" s="58">
        <v>0.7</v>
      </c>
      <c r="Q23" s="119" t="s">
        <v>174</v>
      </c>
      <c r="R23" s="59">
        <v>153.6</v>
      </c>
    </row>
    <row r="24" spans="2:18" ht="12" customHeight="1" x14ac:dyDescent="0.2">
      <c r="B24" s="136" t="s">
        <v>110</v>
      </c>
      <c r="C24" s="62" t="s">
        <v>33</v>
      </c>
      <c r="D24" s="34">
        <v>302.2</v>
      </c>
      <c r="E24" s="80">
        <v>0.4</v>
      </c>
      <c r="F24" s="80" t="s">
        <v>174</v>
      </c>
      <c r="G24" s="80">
        <v>0.1</v>
      </c>
      <c r="H24" s="80">
        <v>3</v>
      </c>
      <c r="I24" s="80" t="s">
        <v>174</v>
      </c>
      <c r="J24" s="80">
        <v>0.2</v>
      </c>
      <c r="K24" s="80" t="s">
        <v>174</v>
      </c>
      <c r="L24" s="80">
        <v>1.2</v>
      </c>
      <c r="M24" s="80">
        <v>1</v>
      </c>
      <c r="N24" s="80">
        <v>0.2</v>
      </c>
      <c r="O24" s="80">
        <v>4.5</v>
      </c>
      <c r="P24" s="35" t="s">
        <v>174</v>
      </c>
      <c r="Q24" s="116" t="s">
        <v>174</v>
      </c>
      <c r="R24" s="37">
        <v>312.89999999999998</v>
      </c>
    </row>
    <row r="25" spans="2:18" ht="12" customHeight="1" x14ac:dyDescent="0.2">
      <c r="B25" s="136"/>
      <c r="C25" s="62" t="s">
        <v>34</v>
      </c>
      <c r="D25" s="34">
        <v>0.4</v>
      </c>
      <c r="E25" s="80">
        <v>0.4</v>
      </c>
      <c r="F25" s="80" t="s">
        <v>174</v>
      </c>
      <c r="G25" s="80" t="s">
        <v>174</v>
      </c>
      <c r="H25" s="80">
        <v>3.3</v>
      </c>
      <c r="I25" s="80" t="s">
        <v>174</v>
      </c>
      <c r="J25" s="80" t="s">
        <v>174</v>
      </c>
      <c r="K25" s="80">
        <v>0.2</v>
      </c>
      <c r="L25" s="80" t="s">
        <v>174</v>
      </c>
      <c r="M25" s="80">
        <v>0.6</v>
      </c>
      <c r="N25" s="80" t="s">
        <v>174</v>
      </c>
      <c r="O25" s="80">
        <v>5.4</v>
      </c>
      <c r="P25" s="35" t="s">
        <v>174</v>
      </c>
      <c r="Q25" s="116" t="s">
        <v>174</v>
      </c>
      <c r="R25" s="37">
        <v>10.199999999999999</v>
      </c>
    </row>
    <row r="26" spans="2:18" ht="12" customHeight="1" x14ac:dyDescent="0.2">
      <c r="B26" s="136"/>
      <c r="C26" s="64" t="s">
        <v>9</v>
      </c>
      <c r="D26" s="43">
        <v>302.60000000000002</v>
      </c>
      <c r="E26" s="86">
        <v>0.8</v>
      </c>
      <c r="F26" s="86" t="s">
        <v>174</v>
      </c>
      <c r="G26" s="86">
        <v>0.1</v>
      </c>
      <c r="H26" s="86">
        <v>6.3</v>
      </c>
      <c r="I26" s="86" t="s">
        <v>174</v>
      </c>
      <c r="J26" s="86">
        <v>0.2</v>
      </c>
      <c r="K26" s="86">
        <v>0.2</v>
      </c>
      <c r="L26" s="86">
        <v>1.2</v>
      </c>
      <c r="M26" s="86">
        <v>1.6</v>
      </c>
      <c r="N26" s="86">
        <v>0.2</v>
      </c>
      <c r="O26" s="86">
        <v>9.8000000000000007</v>
      </c>
      <c r="P26" s="44" t="s">
        <v>174</v>
      </c>
      <c r="Q26" s="117" t="s">
        <v>174</v>
      </c>
      <c r="R26" s="45">
        <v>323.10000000000002</v>
      </c>
    </row>
    <row r="27" spans="2:18" ht="12" customHeight="1" x14ac:dyDescent="0.2">
      <c r="B27" s="135" t="s">
        <v>111</v>
      </c>
      <c r="C27" s="46" t="s">
        <v>33</v>
      </c>
      <c r="D27" s="47">
        <v>125.4</v>
      </c>
      <c r="E27" s="85">
        <v>0.2</v>
      </c>
      <c r="F27" s="85" t="s">
        <v>174</v>
      </c>
      <c r="G27" s="85">
        <v>0</v>
      </c>
      <c r="H27" s="85">
        <v>0.6</v>
      </c>
      <c r="I27" s="85" t="s">
        <v>174</v>
      </c>
      <c r="J27" s="85">
        <v>0.6</v>
      </c>
      <c r="K27" s="85" t="s">
        <v>174</v>
      </c>
      <c r="L27" s="85" t="s">
        <v>174</v>
      </c>
      <c r="M27" s="85">
        <v>1.1000000000000001</v>
      </c>
      <c r="N27" s="85">
        <v>0.1</v>
      </c>
      <c r="O27" s="85">
        <v>2.1</v>
      </c>
      <c r="P27" s="48">
        <v>0.6</v>
      </c>
      <c r="Q27" s="118" t="s">
        <v>174</v>
      </c>
      <c r="R27" s="49">
        <v>130.69999999999999</v>
      </c>
    </row>
    <row r="28" spans="2:18" ht="12" customHeight="1" x14ac:dyDescent="0.2">
      <c r="B28" s="136"/>
      <c r="C28" s="62" t="s">
        <v>34</v>
      </c>
      <c r="D28" s="34" t="s">
        <v>174</v>
      </c>
      <c r="E28" s="80">
        <v>0.6</v>
      </c>
      <c r="F28" s="80">
        <v>0.6</v>
      </c>
      <c r="G28" s="80">
        <v>0.3</v>
      </c>
      <c r="H28" s="80">
        <v>5.5</v>
      </c>
      <c r="I28" s="80">
        <v>0.9</v>
      </c>
      <c r="J28" s="80">
        <v>4.0999999999999996</v>
      </c>
      <c r="K28" s="80">
        <v>1.5</v>
      </c>
      <c r="L28" s="80" t="s">
        <v>174</v>
      </c>
      <c r="M28" s="80">
        <v>0.4</v>
      </c>
      <c r="N28" s="80" t="s">
        <v>174</v>
      </c>
      <c r="O28" s="80">
        <v>5.5</v>
      </c>
      <c r="P28" s="35">
        <v>1</v>
      </c>
      <c r="Q28" s="116" t="s">
        <v>174</v>
      </c>
      <c r="R28" s="37">
        <v>20.3</v>
      </c>
    </row>
    <row r="29" spans="2:18" ht="12" customHeight="1" x14ac:dyDescent="0.2">
      <c r="B29" s="137"/>
      <c r="C29" s="63" t="s">
        <v>9</v>
      </c>
      <c r="D29" s="57">
        <v>125.4</v>
      </c>
      <c r="E29" s="84">
        <v>0.7</v>
      </c>
      <c r="F29" s="84">
        <v>0.6</v>
      </c>
      <c r="G29" s="84">
        <v>0.4</v>
      </c>
      <c r="H29" s="84">
        <v>6.1</v>
      </c>
      <c r="I29" s="84">
        <v>0.9</v>
      </c>
      <c r="J29" s="84">
        <v>4.8</v>
      </c>
      <c r="K29" s="84">
        <v>1.5</v>
      </c>
      <c r="L29" s="84" t="s">
        <v>174</v>
      </c>
      <c r="M29" s="84">
        <v>1.5</v>
      </c>
      <c r="N29" s="84">
        <v>0.1</v>
      </c>
      <c r="O29" s="84">
        <v>7.6</v>
      </c>
      <c r="P29" s="58">
        <v>1.5</v>
      </c>
      <c r="Q29" s="119" t="s">
        <v>174</v>
      </c>
      <c r="R29" s="59">
        <v>151</v>
      </c>
    </row>
    <row r="30" spans="2:18" ht="12" customHeight="1" x14ac:dyDescent="0.2">
      <c r="B30" s="136" t="s">
        <v>112</v>
      </c>
      <c r="C30" s="62" t="s">
        <v>33</v>
      </c>
      <c r="D30" s="34">
        <v>70.099999999999994</v>
      </c>
      <c r="E30" s="80">
        <v>0.1</v>
      </c>
      <c r="F30" s="80" t="s">
        <v>174</v>
      </c>
      <c r="G30" s="80" t="s">
        <v>174</v>
      </c>
      <c r="H30" s="80" t="s">
        <v>174</v>
      </c>
      <c r="I30" s="80" t="s">
        <v>174</v>
      </c>
      <c r="J30" s="80">
        <v>0.6</v>
      </c>
      <c r="K30" s="80" t="s">
        <v>174</v>
      </c>
      <c r="L30" s="80">
        <v>0.4</v>
      </c>
      <c r="M30" s="80">
        <v>0.7</v>
      </c>
      <c r="N30" s="80">
        <v>1.4</v>
      </c>
      <c r="O30" s="80">
        <v>1.8</v>
      </c>
      <c r="P30" s="35" t="s">
        <v>174</v>
      </c>
      <c r="Q30" s="116" t="s">
        <v>174</v>
      </c>
      <c r="R30" s="37">
        <v>75</v>
      </c>
    </row>
    <row r="31" spans="2:18" ht="12" customHeight="1" x14ac:dyDescent="0.2">
      <c r="B31" s="136"/>
      <c r="C31" s="62" t="s">
        <v>34</v>
      </c>
      <c r="D31" s="34" t="s">
        <v>174</v>
      </c>
      <c r="E31" s="80">
        <v>4.2</v>
      </c>
      <c r="F31" s="80" t="s">
        <v>174</v>
      </c>
      <c r="G31" s="80" t="s">
        <v>174</v>
      </c>
      <c r="H31" s="80">
        <v>2.6</v>
      </c>
      <c r="I31" s="80" t="s">
        <v>174</v>
      </c>
      <c r="J31" s="80">
        <v>2.9</v>
      </c>
      <c r="K31" s="80" t="s">
        <v>174</v>
      </c>
      <c r="L31" s="80">
        <v>0.1</v>
      </c>
      <c r="M31" s="80">
        <v>0.2</v>
      </c>
      <c r="N31" s="80">
        <v>0.5</v>
      </c>
      <c r="O31" s="80">
        <v>2.1</v>
      </c>
      <c r="P31" s="35" t="s">
        <v>174</v>
      </c>
      <c r="Q31" s="116" t="s">
        <v>174</v>
      </c>
      <c r="R31" s="37">
        <v>12.7</v>
      </c>
    </row>
    <row r="32" spans="2:18" ht="12" customHeight="1" x14ac:dyDescent="0.2">
      <c r="B32" s="136"/>
      <c r="C32" s="64" t="s">
        <v>9</v>
      </c>
      <c r="D32" s="43">
        <v>70.099999999999994</v>
      </c>
      <c r="E32" s="86">
        <v>4.2</v>
      </c>
      <c r="F32" s="86" t="s">
        <v>174</v>
      </c>
      <c r="G32" s="86" t="s">
        <v>174</v>
      </c>
      <c r="H32" s="86">
        <v>2.6</v>
      </c>
      <c r="I32" s="86" t="s">
        <v>174</v>
      </c>
      <c r="J32" s="86">
        <v>3.5</v>
      </c>
      <c r="K32" s="86" t="s">
        <v>174</v>
      </c>
      <c r="L32" s="86">
        <v>0.5</v>
      </c>
      <c r="M32" s="86">
        <v>0.9</v>
      </c>
      <c r="N32" s="86">
        <v>1.9</v>
      </c>
      <c r="O32" s="86">
        <v>3.9</v>
      </c>
      <c r="P32" s="44" t="s">
        <v>174</v>
      </c>
      <c r="Q32" s="117" t="s">
        <v>174</v>
      </c>
      <c r="R32" s="45">
        <v>87.6</v>
      </c>
    </row>
    <row r="33" spans="2:18" ht="12" customHeight="1" x14ac:dyDescent="0.2">
      <c r="B33" s="135" t="s">
        <v>113</v>
      </c>
      <c r="C33" s="46" t="s">
        <v>33</v>
      </c>
      <c r="D33" s="47">
        <v>464.2</v>
      </c>
      <c r="E33" s="85">
        <v>1.1000000000000001</v>
      </c>
      <c r="F33" s="85" t="s">
        <v>174</v>
      </c>
      <c r="G33" s="85">
        <v>0.2</v>
      </c>
      <c r="H33" s="85">
        <v>3.8</v>
      </c>
      <c r="I33" s="85">
        <v>0.4</v>
      </c>
      <c r="J33" s="85">
        <v>0.8</v>
      </c>
      <c r="K33" s="85">
        <v>0.1</v>
      </c>
      <c r="L33" s="85">
        <v>1.1000000000000001</v>
      </c>
      <c r="M33" s="85">
        <v>0.8</v>
      </c>
      <c r="N33" s="85">
        <v>1.7</v>
      </c>
      <c r="O33" s="85">
        <v>6.9</v>
      </c>
      <c r="P33" s="48">
        <v>0.2</v>
      </c>
      <c r="Q33" s="118" t="s">
        <v>174</v>
      </c>
      <c r="R33" s="49">
        <v>481.4</v>
      </c>
    </row>
    <row r="34" spans="2:18" ht="12" customHeight="1" x14ac:dyDescent="0.2">
      <c r="B34" s="136"/>
      <c r="C34" s="62" t="s">
        <v>34</v>
      </c>
      <c r="D34" s="34">
        <v>0.4</v>
      </c>
      <c r="E34" s="80">
        <v>3.1</v>
      </c>
      <c r="F34" s="80" t="s">
        <v>174</v>
      </c>
      <c r="G34" s="80" t="s">
        <v>174</v>
      </c>
      <c r="H34" s="80">
        <v>10.9</v>
      </c>
      <c r="I34" s="80">
        <v>0.3</v>
      </c>
      <c r="J34" s="80">
        <v>5.0999999999999996</v>
      </c>
      <c r="K34" s="80">
        <v>0.3</v>
      </c>
      <c r="L34" s="80" t="s">
        <v>174</v>
      </c>
      <c r="M34" s="80">
        <v>1.4</v>
      </c>
      <c r="N34" s="80" t="s">
        <v>174</v>
      </c>
      <c r="O34" s="80">
        <v>6.8</v>
      </c>
      <c r="P34" s="35">
        <v>2.2000000000000002</v>
      </c>
      <c r="Q34" s="116">
        <v>0.3</v>
      </c>
      <c r="R34" s="37">
        <v>30.8</v>
      </c>
    </row>
    <row r="35" spans="2:18" ht="12" customHeight="1" x14ac:dyDescent="0.2">
      <c r="B35" s="137"/>
      <c r="C35" s="63" t="s">
        <v>9</v>
      </c>
      <c r="D35" s="57">
        <v>464.6</v>
      </c>
      <c r="E35" s="84">
        <v>4.2</v>
      </c>
      <c r="F35" s="84" t="s">
        <v>174</v>
      </c>
      <c r="G35" s="84">
        <v>0.2</v>
      </c>
      <c r="H35" s="84">
        <v>14.6</v>
      </c>
      <c r="I35" s="84">
        <v>0.8</v>
      </c>
      <c r="J35" s="84">
        <v>5.9</v>
      </c>
      <c r="K35" s="84">
        <v>0.4</v>
      </c>
      <c r="L35" s="84">
        <v>1.1000000000000001</v>
      </c>
      <c r="M35" s="84">
        <v>2.2000000000000002</v>
      </c>
      <c r="N35" s="84">
        <v>1.7</v>
      </c>
      <c r="O35" s="84">
        <v>13.7</v>
      </c>
      <c r="P35" s="58">
        <v>2.4</v>
      </c>
      <c r="Q35" s="119">
        <v>0.3</v>
      </c>
      <c r="R35" s="59">
        <v>512.1</v>
      </c>
    </row>
    <row r="36" spans="2:18" ht="12" customHeight="1" x14ac:dyDescent="0.2">
      <c r="B36" s="136" t="s">
        <v>114</v>
      </c>
      <c r="C36" s="62" t="s">
        <v>33</v>
      </c>
      <c r="D36" s="34">
        <v>156.69999999999999</v>
      </c>
      <c r="E36" s="80" t="s">
        <v>174</v>
      </c>
      <c r="F36" s="80" t="s">
        <v>174</v>
      </c>
      <c r="G36" s="80">
        <v>0.6</v>
      </c>
      <c r="H36" s="80">
        <v>1.2</v>
      </c>
      <c r="I36" s="80">
        <v>0.6</v>
      </c>
      <c r="J36" s="80" t="s">
        <v>174</v>
      </c>
      <c r="K36" s="80">
        <v>0.1</v>
      </c>
      <c r="L36" s="80" t="s">
        <v>174</v>
      </c>
      <c r="M36" s="80" t="s">
        <v>174</v>
      </c>
      <c r="N36" s="80">
        <v>0.3</v>
      </c>
      <c r="O36" s="80">
        <v>1.5</v>
      </c>
      <c r="P36" s="35" t="s">
        <v>174</v>
      </c>
      <c r="Q36" s="116" t="s">
        <v>174</v>
      </c>
      <c r="R36" s="37">
        <v>160.9</v>
      </c>
    </row>
    <row r="37" spans="2:18" ht="12" customHeight="1" x14ac:dyDescent="0.2">
      <c r="B37" s="136"/>
      <c r="C37" s="62" t="s">
        <v>34</v>
      </c>
      <c r="D37" s="34">
        <v>0.1</v>
      </c>
      <c r="E37" s="80">
        <v>2.6</v>
      </c>
      <c r="F37" s="80" t="s">
        <v>174</v>
      </c>
      <c r="G37" s="80">
        <v>0.3</v>
      </c>
      <c r="H37" s="80">
        <v>0.7</v>
      </c>
      <c r="I37" s="80">
        <v>0.2</v>
      </c>
      <c r="J37" s="80" t="s">
        <v>174</v>
      </c>
      <c r="K37" s="80">
        <v>0.1</v>
      </c>
      <c r="L37" s="80" t="s">
        <v>174</v>
      </c>
      <c r="M37" s="80">
        <v>2</v>
      </c>
      <c r="N37" s="80">
        <v>0</v>
      </c>
      <c r="O37" s="80">
        <v>0.9</v>
      </c>
      <c r="P37" s="35" t="s">
        <v>174</v>
      </c>
      <c r="Q37" s="116" t="s">
        <v>174</v>
      </c>
      <c r="R37" s="37">
        <v>6.8</v>
      </c>
    </row>
    <row r="38" spans="2:18" ht="12" customHeight="1" x14ac:dyDescent="0.2">
      <c r="B38" s="137"/>
      <c r="C38" s="63" t="s">
        <v>9</v>
      </c>
      <c r="D38" s="57">
        <v>156.80000000000001</v>
      </c>
      <c r="E38" s="84">
        <v>2.6</v>
      </c>
      <c r="F38" s="84" t="s">
        <v>174</v>
      </c>
      <c r="G38" s="84">
        <v>0.8</v>
      </c>
      <c r="H38" s="84">
        <v>1.9</v>
      </c>
      <c r="I38" s="84">
        <v>0.7</v>
      </c>
      <c r="J38" s="84" t="s">
        <v>174</v>
      </c>
      <c r="K38" s="84">
        <v>0.2</v>
      </c>
      <c r="L38" s="84" t="s">
        <v>174</v>
      </c>
      <c r="M38" s="84">
        <v>2</v>
      </c>
      <c r="N38" s="84">
        <v>0.3</v>
      </c>
      <c r="O38" s="84">
        <v>2.4</v>
      </c>
      <c r="P38" s="58" t="s">
        <v>174</v>
      </c>
      <c r="Q38" s="119" t="s">
        <v>174</v>
      </c>
      <c r="R38" s="59">
        <v>167.8</v>
      </c>
    </row>
    <row r="39" spans="2:18" ht="12" customHeight="1" x14ac:dyDescent="0.2">
      <c r="B39" s="136" t="s">
        <v>1</v>
      </c>
      <c r="C39" s="62" t="s">
        <v>33</v>
      </c>
      <c r="D39" s="34">
        <v>2111.6</v>
      </c>
      <c r="E39" s="80">
        <v>1.9</v>
      </c>
      <c r="F39" s="80">
        <v>0.2</v>
      </c>
      <c r="G39" s="80">
        <v>1.1000000000000001</v>
      </c>
      <c r="H39" s="80">
        <v>17.100000000000001</v>
      </c>
      <c r="I39" s="80">
        <v>3.1</v>
      </c>
      <c r="J39" s="80">
        <v>11.5</v>
      </c>
      <c r="K39" s="80">
        <v>2.7</v>
      </c>
      <c r="L39" s="80">
        <v>4</v>
      </c>
      <c r="M39" s="80">
        <v>7.8</v>
      </c>
      <c r="N39" s="80">
        <v>7.8</v>
      </c>
      <c r="O39" s="80">
        <v>29.3</v>
      </c>
      <c r="P39" s="35">
        <v>1.4</v>
      </c>
      <c r="Q39" s="116" t="s">
        <v>174</v>
      </c>
      <c r="R39" s="37">
        <v>2199.4</v>
      </c>
    </row>
    <row r="40" spans="2:18" ht="12" customHeight="1" x14ac:dyDescent="0.2">
      <c r="B40" s="136"/>
      <c r="C40" s="40" t="s">
        <v>34</v>
      </c>
      <c r="D40" s="34">
        <v>1.9</v>
      </c>
      <c r="E40" s="80">
        <v>29.4</v>
      </c>
      <c r="F40" s="80">
        <v>0.6</v>
      </c>
      <c r="G40" s="80">
        <v>1</v>
      </c>
      <c r="H40" s="80">
        <v>32.200000000000003</v>
      </c>
      <c r="I40" s="80">
        <v>1.7</v>
      </c>
      <c r="J40" s="80">
        <v>25.4</v>
      </c>
      <c r="K40" s="80">
        <v>5.6</v>
      </c>
      <c r="L40" s="80">
        <v>0.4</v>
      </c>
      <c r="M40" s="80">
        <v>7.6</v>
      </c>
      <c r="N40" s="80">
        <v>1.3</v>
      </c>
      <c r="O40" s="80">
        <v>35.1</v>
      </c>
      <c r="P40" s="35">
        <v>5</v>
      </c>
      <c r="Q40" s="116">
        <v>0.3</v>
      </c>
      <c r="R40" s="37">
        <v>147.6</v>
      </c>
    </row>
    <row r="41" spans="2:18" ht="12.75" customHeight="1" x14ac:dyDescent="0.2">
      <c r="B41" s="138"/>
      <c r="C41" s="41" t="s">
        <v>9</v>
      </c>
      <c r="D41" s="103">
        <v>2113.5</v>
      </c>
      <c r="E41" s="104">
        <v>31.2</v>
      </c>
      <c r="F41" s="104">
        <v>0.8</v>
      </c>
      <c r="G41" s="104">
        <v>2.1</v>
      </c>
      <c r="H41" s="104">
        <v>49.3</v>
      </c>
      <c r="I41" s="104">
        <v>4.7</v>
      </c>
      <c r="J41" s="104">
        <v>37</v>
      </c>
      <c r="K41" s="104">
        <v>8.4</v>
      </c>
      <c r="L41" s="104">
        <v>4.4000000000000004</v>
      </c>
      <c r="M41" s="104">
        <v>15.4</v>
      </c>
      <c r="N41" s="104">
        <v>9.1999999999999993</v>
      </c>
      <c r="O41" s="104">
        <v>64.400000000000006</v>
      </c>
      <c r="P41" s="105">
        <v>6.5</v>
      </c>
      <c r="Q41" s="120">
        <v>0.3</v>
      </c>
      <c r="R41" s="106">
        <v>2347.1</v>
      </c>
    </row>
    <row r="42" spans="2:18" ht="26.1" customHeight="1" x14ac:dyDescent="0.2">
      <c r="B42" s="131" t="s">
        <v>30</v>
      </c>
      <c r="C42" s="131"/>
      <c r="D42" s="131">
        <v>641.29999999999995</v>
      </c>
      <c r="E42" s="131">
        <v>9.1999999999999993</v>
      </c>
      <c r="F42" s="131"/>
      <c r="G42" s="131">
        <v>0.7</v>
      </c>
      <c r="H42" s="131">
        <v>6.9</v>
      </c>
      <c r="I42" s="131">
        <v>1.5</v>
      </c>
      <c r="J42" s="131">
        <v>5.2</v>
      </c>
      <c r="K42" s="131">
        <v>0.1</v>
      </c>
      <c r="L42" s="131">
        <v>0.6</v>
      </c>
      <c r="M42" s="131">
        <v>3.1</v>
      </c>
      <c r="N42" s="131">
        <v>3.5</v>
      </c>
      <c r="O42" s="131">
        <v>8.9</v>
      </c>
      <c r="P42" s="131">
        <v>1.7</v>
      </c>
      <c r="Q42" s="131">
        <v>682.7</v>
      </c>
      <c r="R42" s="131"/>
    </row>
    <row r="43" spans="2:18" x14ac:dyDescent="0.2">
      <c r="B43" s="16" t="s">
        <v>31</v>
      </c>
      <c r="C43" s="7"/>
    </row>
  </sheetData>
  <mergeCells count="14">
    <mergeCell ref="B9:R9"/>
    <mergeCell ref="B10:B11"/>
    <mergeCell ref="C10:C11"/>
    <mergeCell ref="B12:B14"/>
    <mergeCell ref="B15:B17"/>
    <mergeCell ref="B18:B20"/>
    <mergeCell ref="B39:B41"/>
    <mergeCell ref="B42:R42"/>
    <mergeCell ref="B21:B23"/>
    <mergeCell ref="B24:B26"/>
    <mergeCell ref="B27:B29"/>
    <mergeCell ref="B30:B32"/>
    <mergeCell ref="B33:B35"/>
    <mergeCell ref="B36:B38"/>
  </mergeCells>
  <pageMargins left="0.39370078740157483" right="0.39370078740157483" top="0.39370078740157483" bottom="0.39370078740157483" header="0" footer="0.39370078740157483"/>
  <pageSetup paperSize="9" scale="8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2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4.7109375" style="125" customWidth="1"/>
    <col min="4" max="21" width="7.7109375" style="125" customWidth="1"/>
    <col min="22" max="16384" width="11.42578125" style="125"/>
  </cols>
  <sheetData>
    <row r="1" spans="1:21" ht="12" customHeight="1" x14ac:dyDescent="0.2">
      <c r="A1" s="126"/>
    </row>
    <row r="2" spans="1:21" ht="12" customHeight="1" x14ac:dyDescent="0.2"/>
    <row r="3" spans="1:21" ht="12" customHeight="1" x14ac:dyDescent="0.2"/>
    <row r="4" spans="1:21" ht="12" customHeight="1" x14ac:dyDescent="0.2"/>
    <row r="5" spans="1:21" ht="12" customHeight="1" x14ac:dyDescent="0.2"/>
    <row r="6" spans="1:21" ht="12" customHeight="1" x14ac:dyDescent="0.2"/>
    <row r="7" spans="1:21" ht="12" customHeight="1" x14ac:dyDescent="0.2"/>
    <row r="8" spans="1:21" ht="12" customHeight="1" x14ac:dyDescent="0.2"/>
    <row r="9" spans="1:21" ht="30" customHeight="1" x14ac:dyDescent="0.2">
      <c r="B9" s="139" t="str">
        <f>"Tabla 1. Población residente (en miles) por Provincia y Grupo de Edad según Estado civil y Sexo. Castilla y León."&amp;MID('Índice '!B12,10,20)</f>
        <v>Tabla 1. Población residente (en miles) por Provincia y Grupo de Edad según Estado civil y Sexo. 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1"/>
    </row>
    <row r="10" spans="1:21" ht="12.75" customHeight="1" x14ac:dyDescent="0.2">
      <c r="B10" s="132" t="s">
        <v>105</v>
      </c>
      <c r="C10" s="142" t="s">
        <v>2</v>
      </c>
      <c r="D10" s="52" t="s">
        <v>3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38"/>
    </row>
    <row r="11" spans="1:21" ht="12" customHeight="1" x14ac:dyDescent="0.2">
      <c r="B11" s="133"/>
      <c r="C11" s="143"/>
      <c r="D11" s="15" t="s">
        <v>4</v>
      </c>
      <c r="E11" s="53"/>
      <c r="F11" s="54"/>
      <c r="G11" s="13" t="s">
        <v>5</v>
      </c>
      <c r="H11" s="53"/>
      <c r="I11" s="54"/>
      <c r="J11" s="13" t="s">
        <v>6</v>
      </c>
      <c r="K11" s="53"/>
      <c r="L11" s="54"/>
      <c r="M11" s="13" t="s">
        <v>7</v>
      </c>
      <c r="N11" s="53"/>
      <c r="O11" s="54"/>
      <c r="P11" s="13" t="s">
        <v>8</v>
      </c>
      <c r="Q11" s="53"/>
      <c r="R11" s="54"/>
      <c r="S11" s="14" t="s">
        <v>9</v>
      </c>
      <c r="T11" s="14"/>
      <c r="U11" s="19"/>
    </row>
    <row r="12" spans="1:21" ht="12.75" customHeight="1" x14ac:dyDescent="0.2">
      <c r="B12" s="134"/>
      <c r="C12" s="144"/>
      <c r="D12" s="12" t="s">
        <v>10</v>
      </c>
      <c r="E12" s="20" t="s">
        <v>11</v>
      </c>
      <c r="F12" s="12" t="s">
        <v>9</v>
      </c>
      <c r="G12" s="12" t="s">
        <v>10</v>
      </c>
      <c r="H12" s="20" t="s">
        <v>11</v>
      </c>
      <c r="I12" s="12" t="s">
        <v>9</v>
      </c>
      <c r="J12" s="12" t="s">
        <v>10</v>
      </c>
      <c r="K12" s="20" t="s">
        <v>11</v>
      </c>
      <c r="L12" s="12" t="s">
        <v>9</v>
      </c>
      <c r="M12" s="12" t="s">
        <v>10</v>
      </c>
      <c r="N12" s="20" t="s">
        <v>11</v>
      </c>
      <c r="O12" s="12" t="s">
        <v>9</v>
      </c>
      <c r="P12" s="29" t="s">
        <v>10</v>
      </c>
      <c r="Q12" s="12" t="s">
        <v>11</v>
      </c>
      <c r="R12" s="12" t="s">
        <v>9</v>
      </c>
      <c r="S12" s="12" t="s">
        <v>10</v>
      </c>
      <c r="T12" s="12" t="s">
        <v>11</v>
      </c>
      <c r="U12" s="36" t="s">
        <v>9</v>
      </c>
    </row>
    <row r="13" spans="1:21" ht="15" customHeight="1" x14ac:dyDescent="0.2">
      <c r="B13" s="145" t="s">
        <v>106</v>
      </c>
      <c r="C13" s="39" t="s">
        <v>12</v>
      </c>
      <c r="D13" s="21">
        <v>3.2</v>
      </c>
      <c r="E13" s="22">
        <v>2.5</v>
      </c>
      <c r="F13" s="22">
        <v>5.7</v>
      </c>
      <c r="G13" s="22" t="s">
        <v>174</v>
      </c>
      <c r="H13" s="22" t="s">
        <v>174</v>
      </c>
      <c r="I13" s="22" t="s">
        <v>174</v>
      </c>
      <c r="J13" s="22" t="s">
        <v>174</v>
      </c>
      <c r="K13" s="22" t="s">
        <v>174</v>
      </c>
      <c r="L13" s="22" t="s">
        <v>174</v>
      </c>
      <c r="M13" s="22" t="s">
        <v>174</v>
      </c>
      <c r="N13" s="22" t="s">
        <v>174</v>
      </c>
      <c r="O13" s="22" t="s">
        <v>174</v>
      </c>
      <c r="P13" s="22" t="s">
        <v>174</v>
      </c>
      <c r="Q13" s="22" t="s">
        <v>174</v>
      </c>
      <c r="R13" s="22" t="s">
        <v>174</v>
      </c>
      <c r="S13" s="22">
        <v>3.2</v>
      </c>
      <c r="T13" s="22">
        <v>2.5</v>
      </c>
      <c r="U13" s="27">
        <v>5.7</v>
      </c>
    </row>
    <row r="14" spans="1:21" ht="15" customHeight="1" x14ac:dyDescent="0.2">
      <c r="B14" s="136"/>
      <c r="C14" s="40" t="s">
        <v>13</v>
      </c>
      <c r="D14" s="34">
        <v>3</v>
      </c>
      <c r="E14" s="35">
        <v>3.2</v>
      </c>
      <c r="F14" s="35">
        <v>6.2</v>
      </c>
      <c r="G14" s="35" t="s">
        <v>174</v>
      </c>
      <c r="H14" s="35" t="s">
        <v>174</v>
      </c>
      <c r="I14" s="35" t="s">
        <v>174</v>
      </c>
      <c r="J14" s="35" t="s">
        <v>174</v>
      </c>
      <c r="K14" s="35" t="s">
        <v>174</v>
      </c>
      <c r="L14" s="35" t="s">
        <v>174</v>
      </c>
      <c r="M14" s="35" t="s">
        <v>174</v>
      </c>
      <c r="N14" s="35" t="s">
        <v>174</v>
      </c>
      <c r="O14" s="35" t="s">
        <v>174</v>
      </c>
      <c r="P14" s="35" t="s">
        <v>174</v>
      </c>
      <c r="Q14" s="35" t="s">
        <v>174</v>
      </c>
      <c r="R14" s="35" t="s">
        <v>174</v>
      </c>
      <c r="S14" s="35">
        <v>3</v>
      </c>
      <c r="T14" s="35">
        <v>3.2</v>
      </c>
      <c r="U14" s="37">
        <v>6.2</v>
      </c>
    </row>
    <row r="15" spans="1:21" ht="15" customHeight="1" x14ac:dyDescent="0.2">
      <c r="B15" s="136"/>
      <c r="C15" s="40" t="s">
        <v>14</v>
      </c>
      <c r="D15" s="34">
        <v>3.7</v>
      </c>
      <c r="E15" s="35">
        <v>3.6</v>
      </c>
      <c r="F15" s="35">
        <v>7.4</v>
      </c>
      <c r="G15" s="35" t="s">
        <v>174</v>
      </c>
      <c r="H15" s="35" t="s">
        <v>174</v>
      </c>
      <c r="I15" s="35" t="s">
        <v>174</v>
      </c>
      <c r="J15" s="35" t="s">
        <v>174</v>
      </c>
      <c r="K15" s="35" t="s">
        <v>174</v>
      </c>
      <c r="L15" s="35" t="s">
        <v>174</v>
      </c>
      <c r="M15" s="35" t="s">
        <v>174</v>
      </c>
      <c r="N15" s="35" t="s">
        <v>174</v>
      </c>
      <c r="O15" s="35" t="s">
        <v>174</v>
      </c>
      <c r="P15" s="35" t="s">
        <v>174</v>
      </c>
      <c r="Q15" s="35" t="s">
        <v>174</v>
      </c>
      <c r="R15" s="35" t="s">
        <v>174</v>
      </c>
      <c r="S15" s="35">
        <v>3.7</v>
      </c>
      <c r="T15" s="35">
        <v>3.6</v>
      </c>
      <c r="U15" s="37">
        <v>7.4</v>
      </c>
    </row>
    <row r="16" spans="1:21" ht="15" customHeight="1" x14ac:dyDescent="0.2">
      <c r="B16" s="136"/>
      <c r="C16" s="40" t="s">
        <v>15</v>
      </c>
      <c r="D16" s="34">
        <v>3.9</v>
      </c>
      <c r="E16" s="35">
        <v>3.1</v>
      </c>
      <c r="F16" s="35">
        <v>7</v>
      </c>
      <c r="G16" s="35" t="s">
        <v>174</v>
      </c>
      <c r="H16" s="35">
        <v>0.2</v>
      </c>
      <c r="I16" s="35">
        <v>0.2</v>
      </c>
      <c r="J16" s="35" t="s">
        <v>174</v>
      </c>
      <c r="K16" s="35" t="s">
        <v>174</v>
      </c>
      <c r="L16" s="35" t="s">
        <v>174</v>
      </c>
      <c r="M16" s="35" t="s">
        <v>174</v>
      </c>
      <c r="N16" s="35" t="s">
        <v>174</v>
      </c>
      <c r="O16" s="35" t="s">
        <v>174</v>
      </c>
      <c r="P16" s="35" t="s">
        <v>174</v>
      </c>
      <c r="Q16" s="35" t="s">
        <v>174</v>
      </c>
      <c r="R16" s="35" t="s">
        <v>174</v>
      </c>
      <c r="S16" s="35">
        <v>3.9</v>
      </c>
      <c r="T16" s="35">
        <v>3.3</v>
      </c>
      <c r="U16" s="37">
        <v>7.2</v>
      </c>
    </row>
    <row r="17" spans="2:21" ht="15" customHeight="1" x14ac:dyDescent="0.2">
      <c r="B17" s="136"/>
      <c r="C17" s="40" t="s">
        <v>16</v>
      </c>
      <c r="D17" s="34">
        <v>2.9</v>
      </c>
      <c r="E17" s="35">
        <v>2.6</v>
      </c>
      <c r="F17" s="35">
        <v>5.5</v>
      </c>
      <c r="G17" s="35" t="s">
        <v>174</v>
      </c>
      <c r="H17" s="35">
        <v>0.2</v>
      </c>
      <c r="I17" s="35">
        <v>0.2</v>
      </c>
      <c r="J17" s="35" t="s">
        <v>174</v>
      </c>
      <c r="K17" s="35" t="s">
        <v>174</v>
      </c>
      <c r="L17" s="35" t="s">
        <v>174</v>
      </c>
      <c r="M17" s="35" t="s">
        <v>174</v>
      </c>
      <c r="N17" s="35" t="s">
        <v>174</v>
      </c>
      <c r="O17" s="35" t="s">
        <v>174</v>
      </c>
      <c r="P17" s="35" t="s">
        <v>174</v>
      </c>
      <c r="Q17" s="35" t="s">
        <v>174</v>
      </c>
      <c r="R17" s="35" t="s">
        <v>174</v>
      </c>
      <c r="S17" s="35">
        <v>2.9</v>
      </c>
      <c r="T17" s="35">
        <v>2.7</v>
      </c>
      <c r="U17" s="37">
        <v>5.6</v>
      </c>
    </row>
    <row r="18" spans="2:21" ht="15" customHeight="1" x14ac:dyDescent="0.2">
      <c r="B18" s="136"/>
      <c r="C18" s="40" t="s">
        <v>17</v>
      </c>
      <c r="D18" s="34">
        <v>5.0999999999999996</v>
      </c>
      <c r="E18" s="35">
        <v>4.8</v>
      </c>
      <c r="F18" s="35">
        <v>10</v>
      </c>
      <c r="G18" s="35" t="s">
        <v>174</v>
      </c>
      <c r="H18" s="35">
        <v>0.2</v>
      </c>
      <c r="I18" s="35">
        <v>0.2</v>
      </c>
      <c r="J18" s="35" t="s">
        <v>174</v>
      </c>
      <c r="K18" s="35" t="s">
        <v>174</v>
      </c>
      <c r="L18" s="35" t="s">
        <v>174</v>
      </c>
      <c r="M18" s="35" t="s">
        <v>174</v>
      </c>
      <c r="N18" s="35" t="s">
        <v>174</v>
      </c>
      <c r="O18" s="35" t="s">
        <v>174</v>
      </c>
      <c r="P18" s="35" t="s">
        <v>174</v>
      </c>
      <c r="Q18" s="35" t="s">
        <v>174</v>
      </c>
      <c r="R18" s="35" t="s">
        <v>174</v>
      </c>
      <c r="S18" s="35">
        <v>5.0999999999999996</v>
      </c>
      <c r="T18" s="35">
        <v>5</v>
      </c>
      <c r="U18" s="37">
        <v>10.199999999999999</v>
      </c>
    </row>
    <row r="19" spans="2:21" ht="15" customHeight="1" x14ac:dyDescent="0.2">
      <c r="B19" s="136"/>
      <c r="C19" s="40" t="s">
        <v>18</v>
      </c>
      <c r="D19" s="34">
        <v>3</v>
      </c>
      <c r="E19" s="35">
        <v>2.1</v>
      </c>
      <c r="F19" s="35">
        <v>5.0999999999999996</v>
      </c>
      <c r="G19" s="35">
        <v>0.6</v>
      </c>
      <c r="H19" s="35">
        <v>0.9</v>
      </c>
      <c r="I19" s="35">
        <v>1.4</v>
      </c>
      <c r="J19" s="35" t="s">
        <v>174</v>
      </c>
      <c r="K19" s="35" t="s">
        <v>174</v>
      </c>
      <c r="L19" s="35" t="s">
        <v>174</v>
      </c>
      <c r="M19" s="35" t="s">
        <v>174</v>
      </c>
      <c r="N19" s="35" t="s">
        <v>174</v>
      </c>
      <c r="O19" s="35" t="s">
        <v>174</v>
      </c>
      <c r="P19" s="35">
        <v>0.1</v>
      </c>
      <c r="Q19" s="35">
        <v>0.2</v>
      </c>
      <c r="R19" s="35">
        <v>0.2</v>
      </c>
      <c r="S19" s="35">
        <v>3.7</v>
      </c>
      <c r="T19" s="35">
        <v>3.1</v>
      </c>
      <c r="U19" s="37">
        <v>6.8</v>
      </c>
    </row>
    <row r="20" spans="2:21" ht="15" customHeight="1" x14ac:dyDescent="0.2">
      <c r="B20" s="136"/>
      <c r="C20" s="40" t="s">
        <v>19</v>
      </c>
      <c r="D20" s="34">
        <v>3.4</v>
      </c>
      <c r="E20" s="35">
        <v>2.1</v>
      </c>
      <c r="F20" s="35">
        <v>5.6</v>
      </c>
      <c r="G20" s="35">
        <v>1.7</v>
      </c>
      <c r="H20" s="35">
        <v>2.2000000000000002</v>
      </c>
      <c r="I20" s="35">
        <v>4</v>
      </c>
      <c r="J20" s="35" t="s">
        <v>174</v>
      </c>
      <c r="K20" s="35" t="s">
        <v>174</v>
      </c>
      <c r="L20" s="35" t="s">
        <v>174</v>
      </c>
      <c r="M20" s="35" t="s">
        <v>174</v>
      </c>
      <c r="N20" s="35" t="s">
        <v>174</v>
      </c>
      <c r="O20" s="35" t="s">
        <v>174</v>
      </c>
      <c r="P20" s="35" t="s">
        <v>174</v>
      </c>
      <c r="Q20" s="35">
        <v>0.6</v>
      </c>
      <c r="R20" s="35">
        <v>0.6</v>
      </c>
      <c r="S20" s="35">
        <v>5.2</v>
      </c>
      <c r="T20" s="35">
        <v>5</v>
      </c>
      <c r="U20" s="37">
        <v>10.199999999999999</v>
      </c>
    </row>
    <row r="21" spans="2:21" ht="15" customHeight="1" x14ac:dyDescent="0.2">
      <c r="B21" s="136"/>
      <c r="C21" s="40" t="s">
        <v>20</v>
      </c>
      <c r="D21" s="34">
        <v>2</v>
      </c>
      <c r="E21" s="35">
        <v>1.1000000000000001</v>
      </c>
      <c r="F21" s="35">
        <v>3.1</v>
      </c>
      <c r="G21" s="35">
        <v>2.2999999999999998</v>
      </c>
      <c r="H21" s="35">
        <v>3.6</v>
      </c>
      <c r="I21" s="35">
        <v>5.9</v>
      </c>
      <c r="J21" s="35" t="s">
        <v>174</v>
      </c>
      <c r="K21" s="35" t="s">
        <v>174</v>
      </c>
      <c r="L21" s="35" t="s">
        <v>174</v>
      </c>
      <c r="M21" s="35" t="s">
        <v>174</v>
      </c>
      <c r="N21" s="35" t="s">
        <v>174</v>
      </c>
      <c r="O21" s="35" t="s">
        <v>174</v>
      </c>
      <c r="P21" s="35" t="s">
        <v>174</v>
      </c>
      <c r="Q21" s="35" t="s">
        <v>174</v>
      </c>
      <c r="R21" s="35" t="s">
        <v>174</v>
      </c>
      <c r="S21" s="35">
        <v>4.2</v>
      </c>
      <c r="T21" s="35">
        <v>4.7</v>
      </c>
      <c r="U21" s="37">
        <v>9</v>
      </c>
    </row>
    <row r="22" spans="2:21" ht="15" customHeight="1" x14ac:dyDescent="0.2">
      <c r="B22" s="136"/>
      <c r="C22" s="40" t="s">
        <v>21</v>
      </c>
      <c r="D22" s="34">
        <v>2.4</v>
      </c>
      <c r="E22" s="35">
        <v>1.7</v>
      </c>
      <c r="F22" s="35">
        <v>4.0999999999999996</v>
      </c>
      <c r="G22" s="35">
        <v>4.5</v>
      </c>
      <c r="H22" s="35">
        <v>3.8</v>
      </c>
      <c r="I22" s="35">
        <v>8.3000000000000007</v>
      </c>
      <c r="J22" s="35" t="s">
        <v>174</v>
      </c>
      <c r="K22" s="35" t="s">
        <v>174</v>
      </c>
      <c r="L22" s="35" t="s">
        <v>174</v>
      </c>
      <c r="M22" s="35" t="s">
        <v>174</v>
      </c>
      <c r="N22" s="35" t="s">
        <v>174</v>
      </c>
      <c r="O22" s="35" t="s">
        <v>174</v>
      </c>
      <c r="P22" s="35">
        <v>0.2</v>
      </c>
      <c r="Q22" s="35">
        <v>0.3</v>
      </c>
      <c r="R22" s="35">
        <v>0.5</v>
      </c>
      <c r="S22" s="35">
        <v>7</v>
      </c>
      <c r="T22" s="35">
        <v>5.8</v>
      </c>
      <c r="U22" s="37">
        <v>12.8</v>
      </c>
    </row>
    <row r="23" spans="2:21" ht="15" customHeight="1" x14ac:dyDescent="0.2">
      <c r="B23" s="136"/>
      <c r="C23" s="40" t="s">
        <v>22</v>
      </c>
      <c r="D23" s="34">
        <v>1.8</v>
      </c>
      <c r="E23" s="35">
        <v>0.3</v>
      </c>
      <c r="F23" s="35">
        <v>2.1</v>
      </c>
      <c r="G23" s="35">
        <v>2.5</v>
      </c>
      <c r="H23" s="35">
        <v>3</v>
      </c>
      <c r="I23" s="35">
        <v>5.5</v>
      </c>
      <c r="J23" s="35" t="s">
        <v>174</v>
      </c>
      <c r="K23" s="35">
        <v>0.1</v>
      </c>
      <c r="L23" s="35">
        <v>0.1</v>
      </c>
      <c r="M23" s="35" t="s">
        <v>174</v>
      </c>
      <c r="N23" s="35">
        <v>0.2</v>
      </c>
      <c r="O23" s="35">
        <v>0.2</v>
      </c>
      <c r="P23" s="35">
        <v>0.4</v>
      </c>
      <c r="Q23" s="35">
        <v>0.6</v>
      </c>
      <c r="R23" s="35">
        <v>1</v>
      </c>
      <c r="S23" s="35">
        <v>4.7</v>
      </c>
      <c r="T23" s="35">
        <v>4.2</v>
      </c>
      <c r="U23" s="37">
        <v>8.9</v>
      </c>
    </row>
    <row r="24" spans="2:21" ht="15" customHeight="1" x14ac:dyDescent="0.2">
      <c r="B24" s="136"/>
      <c r="C24" s="40" t="s">
        <v>23</v>
      </c>
      <c r="D24" s="34">
        <v>1.5</v>
      </c>
      <c r="E24" s="35">
        <v>0.8</v>
      </c>
      <c r="F24" s="35">
        <v>2.2000000000000002</v>
      </c>
      <c r="G24" s="35">
        <v>4.0999999999999996</v>
      </c>
      <c r="H24" s="35">
        <v>3.8</v>
      </c>
      <c r="I24" s="35">
        <v>7.9</v>
      </c>
      <c r="J24" s="35">
        <v>0.1</v>
      </c>
      <c r="K24" s="35">
        <v>0.1</v>
      </c>
      <c r="L24" s="35">
        <v>0.2</v>
      </c>
      <c r="M24" s="35" t="s">
        <v>174</v>
      </c>
      <c r="N24" s="35">
        <v>0.2</v>
      </c>
      <c r="O24" s="35">
        <v>0.2</v>
      </c>
      <c r="P24" s="35">
        <v>0.2</v>
      </c>
      <c r="Q24" s="35">
        <v>0.7</v>
      </c>
      <c r="R24" s="35">
        <v>1</v>
      </c>
      <c r="S24" s="35">
        <v>5.9</v>
      </c>
      <c r="T24" s="35">
        <v>5.6</v>
      </c>
      <c r="U24" s="37">
        <v>11.4</v>
      </c>
    </row>
    <row r="25" spans="2:21" ht="15" customHeight="1" x14ac:dyDescent="0.2">
      <c r="B25" s="136"/>
      <c r="C25" s="40" t="s">
        <v>24</v>
      </c>
      <c r="D25" s="34">
        <v>0.3</v>
      </c>
      <c r="E25" s="35">
        <v>0.8</v>
      </c>
      <c r="F25" s="35">
        <v>1.2</v>
      </c>
      <c r="G25" s="35">
        <v>3.9</v>
      </c>
      <c r="H25" s="35">
        <v>4.3</v>
      </c>
      <c r="I25" s="35">
        <v>8.3000000000000007</v>
      </c>
      <c r="J25" s="35">
        <v>0.1</v>
      </c>
      <c r="K25" s="35">
        <v>0.3</v>
      </c>
      <c r="L25" s="35">
        <v>0.4</v>
      </c>
      <c r="M25" s="35" t="s">
        <v>174</v>
      </c>
      <c r="N25" s="35">
        <v>0.1</v>
      </c>
      <c r="O25" s="35">
        <v>0.1</v>
      </c>
      <c r="P25" s="35">
        <v>0.9</v>
      </c>
      <c r="Q25" s="35">
        <v>0.1</v>
      </c>
      <c r="R25" s="35">
        <v>1</v>
      </c>
      <c r="S25" s="35">
        <v>5.2</v>
      </c>
      <c r="T25" s="35">
        <v>5.6</v>
      </c>
      <c r="U25" s="37">
        <v>10.9</v>
      </c>
    </row>
    <row r="26" spans="2:21" ht="15" customHeight="1" x14ac:dyDescent="0.2">
      <c r="B26" s="136"/>
      <c r="C26" s="40" t="s">
        <v>25</v>
      </c>
      <c r="D26" s="34">
        <v>1.4</v>
      </c>
      <c r="E26" s="35">
        <v>0.5</v>
      </c>
      <c r="F26" s="35">
        <v>1.9</v>
      </c>
      <c r="G26" s="35">
        <v>4.8</v>
      </c>
      <c r="H26" s="35">
        <v>3.7</v>
      </c>
      <c r="I26" s="35">
        <v>8.5</v>
      </c>
      <c r="J26" s="35" t="s">
        <v>174</v>
      </c>
      <c r="K26" s="35">
        <v>0.7</v>
      </c>
      <c r="L26" s="35">
        <v>0.7</v>
      </c>
      <c r="M26" s="35">
        <v>0.2</v>
      </c>
      <c r="N26" s="35" t="s">
        <v>174</v>
      </c>
      <c r="O26" s="35">
        <v>0.2</v>
      </c>
      <c r="P26" s="35" t="s">
        <v>174</v>
      </c>
      <c r="Q26" s="35">
        <v>0.2</v>
      </c>
      <c r="R26" s="35">
        <v>0.2</v>
      </c>
      <c r="S26" s="35">
        <v>6.4</v>
      </c>
      <c r="T26" s="35">
        <v>5</v>
      </c>
      <c r="U26" s="37">
        <v>11.4</v>
      </c>
    </row>
    <row r="27" spans="2:21" ht="15" customHeight="1" x14ac:dyDescent="0.2">
      <c r="B27" s="136"/>
      <c r="C27" s="40" t="s">
        <v>26</v>
      </c>
      <c r="D27" s="34">
        <v>0.4</v>
      </c>
      <c r="E27" s="35">
        <v>0.1</v>
      </c>
      <c r="F27" s="35">
        <v>0.5</v>
      </c>
      <c r="G27" s="35">
        <v>3.4</v>
      </c>
      <c r="H27" s="35">
        <v>3</v>
      </c>
      <c r="I27" s="35">
        <v>6.4</v>
      </c>
      <c r="J27" s="35">
        <v>0.4</v>
      </c>
      <c r="K27" s="35">
        <v>1</v>
      </c>
      <c r="L27" s="35">
        <v>1.5</v>
      </c>
      <c r="M27" s="35" t="s">
        <v>174</v>
      </c>
      <c r="N27" s="35" t="s">
        <v>174</v>
      </c>
      <c r="O27" s="35" t="s">
        <v>174</v>
      </c>
      <c r="P27" s="35">
        <v>0.1</v>
      </c>
      <c r="Q27" s="35">
        <v>0.1</v>
      </c>
      <c r="R27" s="35">
        <v>0.2</v>
      </c>
      <c r="S27" s="35">
        <v>4.3</v>
      </c>
      <c r="T27" s="35">
        <v>4.2</v>
      </c>
      <c r="U27" s="37">
        <v>8.5</v>
      </c>
    </row>
    <row r="28" spans="2:21" ht="15" customHeight="1" x14ac:dyDescent="0.2">
      <c r="B28" s="136"/>
      <c r="C28" s="40" t="s">
        <v>27</v>
      </c>
      <c r="D28" s="34">
        <v>0.3</v>
      </c>
      <c r="E28" s="35">
        <v>0.3</v>
      </c>
      <c r="F28" s="35">
        <v>0.6</v>
      </c>
      <c r="G28" s="35">
        <v>4</v>
      </c>
      <c r="H28" s="35">
        <v>3.6</v>
      </c>
      <c r="I28" s="35">
        <v>7.6</v>
      </c>
      <c r="J28" s="35">
        <v>0.2</v>
      </c>
      <c r="K28" s="35">
        <v>0.7</v>
      </c>
      <c r="L28" s="35">
        <v>0.9</v>
      </c>
      <c r="M28" s="35" t="s">
        <v>174</v>
      </c>
      <c r="N28" s="35" t="s">
        <v>174</v>
      </c>
      <c r="O28" s="35" t="s">
        <v>174</v>
      </c>
      <c r="P28" s="35" t="s">
        <v>174</v>
      </c>
      <c r="Q28" s="35" t="s">
        <v>174</v>
      </c>
      <c r="R28" s="35" t="s">
        <v>174</v>
      </c>
      <c r="S28" s="35">
        <v>4.5</v>
      </c>
      <c r="T28" s="35">
        <v>4.5999999999999996</v>
      </c>
      <c r="U28" s="37">
        <v>9.1</v>
      </c>
    </row>
    <row r="29" spans="2:21" ht="15" customHeight="1" x14ac:dyDescent="0.2">
      <c r="B29" s="136"/>
      <c r="C29" s="40" t="s">
        <v>28</v>
      </c>
      <c r="D29" s="34">
        <v>0.2</v>
      </c>
      <c r="E29" s="35">
        <v>0.4</v>
      </c>
      <c r="F29" s="35">
        <v>0.5</v>
      </c>
      <c r="G29" s="35">
        <v>2.6</v>
      </c>
      <c r="H29" s="35">
        <v>1.4</v>
      </c>
      <c r="I29" s="35">
        <v>3.9</v>
      </c>
      <c r="J29" s="35">
        <v>0.3</v>
      </c>
      <c r="K29" s="35">
        <v>2.1</v>
      </c>
      <c r="L29" s="35">
        <v>2.4</v>
      </c>
      <c r="M29" s="35" t="s">
        <v>174</v>
      </c>
      <c r="N29" s="35" t="s">
        <v>174</v>
      </c>
      <c r="O29" s="35" t="s">
        <v>174</v>
      </c>
      <c r="P29" s="35" t="s">
        <v>174</v>
      </c>
      <c r="Q29" s="35">
        <v>0.1</v>
      </c>
      <c r="R29" s="35">
        <v>0.1</v>
      </c>
      <c r="S29" s="35">
        <v>3.1</v>
      </c>
      <c r="T29" s="35">
        <v>3.8</v>
      </c>
      <c r="U29" s="37">
        <v>6.9</v>
      </c>
    </row>
    <row r="30" spans="2:21" ht="15" customHeight="1" x14ac:dyDescent="0.2">
      <c r="B30" s="136"/>
      <c r="C30" s="40" t="s">
        <v>29</v>
      </c>
      <c r="D30" s="34">
        <v>0.2</v>
      </c>
      <c r="E30" s="35">
        <v>0.4</v>
      </c>
      <c r="F30" s="35">
        <v>0.6</v>
      </c>
      <c r="G30" s="35">
        <v>1.5</v>
      </c>
      <c r="H30" s="35">
        <v>1.1000000000000001</v>
      </c>
      <c r="I30" s="35">
        <v>2.7</v>
      </c>
      <c r="J30" s="35">
        <v>0.9</v>
      </c>
      <c r="K30" s="35">
        <v>2.9</v>
      </c>
      <c r="L30" s="35">
        <v>3.8</v>
      </c>
      <c r="M30" s="35" t="s">
        <v>174</v>
      </c>
      <c r="N30" s="35" t="s">
        <v>174</v>
      </c>
      <c r="O30" s="35" t="s">
        <v>174</v>
      </c>
      <c r="P30" s="35" t="s">
        <v>174</v>
      </c>
      <c r="Q30" s="35">
        <v>0.1</v>
      </c>
      <c r="R30" s="35">
        <v>0.1</v>
      </c>
      <c r="S30" s="35">
        <v>2.6</v>
      </c>
      <c r="T30" s="35">
        <v>4.5</v>
      </c>
      <c r="U30" s="37">
        <v>7.1</v>
      </c>
    </row>
    <row r="31" spans="2:21" ht="15" customHeight="1" x14ac:dyDescent="0.2">
      <c r="B31" s="137"/>
      <c r="C31" s="50" t="s">
        <v>9</v>
      </c>
      <c r="D31" s="31">
        <v>38.700000000000003</v>
      </c>
      <c r="E31" s="32">
        <v>30.5</v>
      </c>
      <c r="F31" s="32">
        <v>69.2</v>
      </c>
      <c r="G31" s="32">
        <v>36</v>
      </c>
      <c r="H31" s="32">
        <v>34.799999999999997</v>
      </c>
      <c r="I31" s="32">
        <v>70.8</v>
      </c>
      <c r="J31" s="32">
        <v>1.9</v>
      </c>
      <c r="K31" s="32">
        <v>7.9</v>
      </c>
      <c r="L31" s="32">
        <v>9.8000000000000007</v>
      </c>
      <c r="M31" s="32">
        <v>0.2</v>
      </c>
      <c r="N31" s="32">
        <v>0.5</v>
      </c>
      <c r="O31" s="32">
        <v>0.7</v>
      </c>
      <c r="P31" s="32">
        <v>1.9</v>
      </c>
      <c r="Q31" s="32">
        <v>2.8</v>
      </c>
      <c r="R31" s="32">
        <v>4.7</v>
      </c>
      <c r="S31" s="32">
        <v>78.7</v>
      </c>
      <c r="T31" s="32">
        <v>76.5</v>
      </c>
      <c r="U31" s="33">
        <v>155.19999999999999</v>
      </c>
    </row>
    <row r="32" spans="2:21" ht="15" customHeight="1" x14ac:dyDescent="0.2">
      <c r="B32" s="135" t="s">
        <v>107</v>
      </c>
      <c r="C32" s="40" t="s">
        <v>12</v>
      </c>
      <c r="D32" s="34">
        <v>7.1</v>
      </c>
      <c r="E32" s="35">
        <v>8.6</v>
      </c>
      <c r="F32" s="35">
        <v>15.8</v>
      </c>
      <c r="G32" s="35" t="s">
        <v>174</v>
      </c>
      <c r="H32" s="35" t="s">
        <v>174</v>
      </c>
      <c r="I32" s="35" t="s">
        <v>174</v>
      </c>
      <c r="J32" s="35" t="s">
        <v>174</v>
      </c>
      <c r="K32" s="35" t="s">
        <v>174</v>
      </c>
      <c r="L32" s="35" t="s">
        <v>174</v>
      </c>
      <c r="M32" s="35" t="s">
        <v>174</v>
      </c>
      <c r="N32" s="35" t="s">
        <v>174</v>
      </c>
      <c r="O32" s="35" t="s">
        <v>174</v>
      </c>
      <c r="P32" s="35" t="s">
        <v>174</v>
      </c>
      <c r="Q32" s="35" t="s">
        <v>174</v>
      </c>
      <c r="R32" s="35" t="s">
        <v>174</v>
      </c>
      <c r="S32" s="35">
        <v>7.1</v>
      </c>
      <c r="T32" s="35">
        <v>8.6</v>
      </c>
      <c r="U32" s="37">
        <v>15.8</v>
      </c>
    </row>
    <row r="33" spans="2:21" ht="15" customHeight="1" x14ac:dyDescent="0.2">
      <c r="B33" s="136"/>
      <c r="C33" s="40" t="s">
        <v>13</v>
      </c>
      <c r="D33" s="34">
        <v>7.2</v>
      </c>
      <c r="E33" s="35">
        <v>6.6</v>
      </c>
      <c r="F33" s="35">
        <v>13.8</v>
      </c>
      <c r="G33" s="35" t="s">
        <v>174</v>
      </c>
      <c r="H33" s="35" t="s">
        <v>174</v>
      </c>
      <c r="I33" s="35" t="s">
        <v>174</v>
      </c>
      <c r="J33" s="35" t="s">
        <v>174</v>
      </c>
      <c r="K33" s="35" t="s">
        <v>174</v>
      </c>
      <c r="L33" s="35" t="s">
        <v>174</v>
      </c>
      <c r="M33" s="35" t="s">
        <v>174</v>
      </c>
      <c r="N33" s="35" t="s">
        <v>174</v>
      </c>
      <c r="O33" s="35" t="s">
        <v>174</v>
      </c>
      <c r="P33" s="35" t="s">
        <v>174</v>
      </c>
      <c r="Q33" s="35" t="s">
        <v>174</v>
      </c>
      <c r="R33" s="35" t="s">
        <v>174</v>
      </c>
      <c r="S33" s="35">
        <v>7.2</v>
      </c>
      <c r="T33" s="35">
        <v>6.6</v>
      </c>
      <c r="U33" s="37">
        <v>13.8</v>
      </c>
    </row>
    <row r="34" spans="2:21" ht="15" customHeight="1" x14ac:dyDescent="0.2">
      <c r="B34" s="136"/>
      <c r="C34" s="40" t="s">
        <v>14</v>
      </c>
      <c r="D34" s="34">
        <v>7.7</v>
      </c>
      <c r="E34" s="35">
        <v>8</v>
      </c>
      <c r="F34" s="35">
        <v>15.7</v>
      </c>
      <c r="G34" s="35" t="s">
        <v>174</v>
      </c>
      <c r="H34" s="35" t="s">
        <v>174</v>
      </c>
      <c r="I34" s="35" t="s">
        <v>174</v>
      </c>
      <c r="J34" s="35" t="s">
        <v>174</v>
      </c>
      <c r="K34" s="35" t="s">
        <v>174</v>
      </c>
      <c r="L34" s="35" t="s">
        <v>174</v>
      </c>
      <c r="M34" s="35" t="s">
        <v>174</v>
      </c>
      <c r="N34" s="35" t="s">
        <v>174</v>
      </c>
      <c r="O34" s="35" t="s">
        <v>174</v>
      </c>
      <c r="P34" s="35" t="s">
        <v>174</v>
      </c>
      <c r="Q34" s="35" t="s">
        <v>174</v>
      </c>
      <c r="R34" s="35" t="s">
        <v>174</v>
      </c>
      <c r="S34" s="35">
        <v>7.7</v>
      </c>
      <c r="T34" s="35">
        <v>8</v>
      </c>
      <c r="U34" s="37">
        <v>15.7</v>
      </c>
    </row>
    <row r="35" spans="2:21" ht="15" customHeight="1" x14ac:dyDescent="0.2">
      <c r="B35" s="136"/>
      <c r="C35" s="40" t="s">
        <v>15</v>
      </c>
      <c r="D35" s="34">
        <v>9.6</v>
      </c>
      <c r="E35" s="35">
        <v>6.3</v>
      </c>
      <c r="F35" s="35">
        <v>15.9</v>
      </c>
      <c r="G35" s="35" t="s">
        <v>174</v>
      </c>
      <c r="H35" s="35" t="s">
        <v>174</v>
      </c>
      <c r="I35" s="35" t="s">
        <v>174</v>
      </c>
      <c r="J35" s="35" t="s">
        <v>174</v>
      </c>
      <c r="K35" s="35" t="s">
        <v>174</v>
      </c>
      <c r="L35" s="35" t="s">
        <v>174</v>
      </c>
      <c r="M35" s="35" t="s">
        <v>174</v>
      </c>
      <c r="N35" s="35" t="s">
        <v>174</v>
      </c>
      <c r="O35" s="35" t="s">
        <v>174</v>
      </c>
      <c r="P35" s="35" t="s">
        <v>174</v>
      </c>
      <c r="Q35" s="35" t="s">
        <v>174</v>
      </c>
      <c r="R35" s="35" t="s">
        <v>174</v>
      </c>
      <c r="S35" s="35">
        <v>9.6</v>
      </c>
      <c r="T35" s="35">
        <v>6.3</v>
      </c>
      <c r="U35" s="37">
        <v>15.9</v>
      </c>
    </row>
    <row r="36" spans="2:21" ht="15" customHeight="1" x14ac:dyDescent="0.2">
      <c r="B36" s="136"/>
      <c r="C36" s="40" t="s">
        <v>16</v>
      </c>
      <c r="D36" s="34">
        <v>8.3000000000000007</v>
      </c>
      <c r="E36" s="35">
        <v>6.4</v>
      </c>
      <c r="F36" s="35">
        <v>14.7</v>
      </c>
      <c r="G36" s="35" t="s">
        <v>174</v>
      </c>
      <c r="H36" s="35">
        <v>0.2</v>
      </c>
      <c r="I36" s="35">
        <v>0.2</v>
      </c>
      <c r="J36" s="35" t="s">
        <v>174</v>
      </c>
      <c r="K36" s="35" t="s">
        <v>174</v>
      </c>
      <c r="L36" s="35" t="s">
        <v>174</v>
      </c>
      <c r="M36" s="35" t="s">
        <v>174</v>
      </c>
      <c r="N36" s="35" t="s">
        <v>174</v>
      </c>
      <c r="O36" s="35" t="s">
        <v>174</v>
      </c>
      <c r="P36" s="35" t="s">
        <v>174</v>
      </c>
      <c r="Q36" s="35" t="s">
        <v>174</v>
      </c>
      <c r="R36" s="35" t="s">
        <v>174</v>
      </c>
      <c r="S36" s="35">
        <v>8.3000000000000007</v>
      </c>
      <c r="T36" s="35">
        <v>6.6</v>
      </c>
      <c r="U36" s="37">
        <v>14.9</v>
      </c>
    </row>
    <row r="37" spans="2:21" ht="15" customHeight="1" x14ac:dyDescent="0.2">
      <c r="B37" s="136"/>
      <c r="C37" s="40" t="s">
        <v>17</v>
      </c>
      <c r="D37" s="34">
        <v>6.8</v>
      </c>
      <c r="E37" s="35">
        <v>7.1</v>
      </c>
      <c r="F37" s="35">
        <v>13.9</v>
      </c>
      <c r="G37" s="35">
        <v>0.4</v>
      </c>
      <c r="H37" s="35">
        <v>0.8</v>
      </c>
      <c r="I37" s="35">
        <v>1.2</v>
      </c>
      <c r="J37" s="35" t="s">
        <v>174</v>
      </c>
      <c r="K37" s="35" t="s">
        <v>174</v>
      </c>
      <c r="L37" s="35" t="s">
        <v>174</v>
      </c>
      <c r="M37" s="35" t="s">
        <v>174</v>
      </c>
      <c r="N37" s="35" t="s">
        <v>174</v>
      </c>
      <c r="O37" s="35" t="s">
        <v>174</v>
      </c>
      <c r="P37" s="35" t="s">
        <v>174</v>
      </c>
      <c r="Q37" s="35">
        <v>0.2</v>
      </c>
      <c r="R37" s="35">
        <v>0.2</v>
      </c>
      <c r="S37" s="35">
        <v>7.3</v>
      </c>
      <c r="T37" s="35">
        <v>8.1</v>
      </c>
      <c r="U37" s="37">
        <v>15.3</v>
      </c>
    </row>
    <row r="38" spans="2:21" ht="15" customHeight="1" x14ac:dyDescent="0.2">
      <c r="B38" s="136"/>
      <c r="C38" s="40" t="s">
        <v>18</v>
      </c>
      <c r="D38" s="34">
        <v>8</v>
      </c>
      <c r="E38" s="35">
        <v>6</v>
      </c>
      <c r="F38" s="35">
        <v>14</v>
      </c>
      <c r="G38" s="35">
        <v>1.6</v>
      </c>
      <c r="H38" s="35">
        <v>3.2</v>
      </c>
      <c r="I38" s="35">
        <v>4.8</v>
      </c>
      <c r="J38" s="35" t="s">
        <v>174</v>
      </c>
      <c r="K38" s="35" t="s">
        <v>174</v>
      </c>
      <c r="L38" s="35" t="s">
        <v>174</v>
      </c>
      <c r="M38" s="35" t="s">
        <v>174</v>
      </c>
      <c r="N38" s="35" t="s">
        <v>174</v>
      </c>
      <c r="O38" s="35" t="s">
        <v>174</v>
      </c>
      <c r="P38" s="35" t="s">
        <v>174</v>
      </c>
      <c r="Q38" s="35">
        <v>0.1</v>
      </c>
      <c r="R38" s="35">
        <v>0.1</v>
      </c>
      <c r="S38" s="35">
        <v>9.6999999999999993</v>
      </c>
      <c r="T38" s="35">
        <v>9.3000000000000007</v>
      </c>
      <c r="U38" s="37">
        <v>18.899999999999999</v>
      </c>
    </row>
    <row r="39" spans="2:21" ht="15" customHeight="1" x14ac:dyDescent="0.2">
      <c r="B39" s="136"/>
      <c r="C39" s="40" t="s">
        <v>19</v>
      </c>
      <c r="D39" s="34">
        <v>5.9</v>
      </c>
      <c r="E39" s="35">
        <v>4.0999999999999996</v>
      </c>
      <c r="F39" s="35">
        <v>10</v>
      </c>
      <c r="G39" s="35">
        <v>5.4</v>
      </c>
      <c r="H39" s="35">
        <v>7.2</v>
      </c>
      <c r="I39" s="35">
        <v>12.6</v>
      </c>
      <c r="J39" s="35" t="s">
        <v>174</v>
      </c>
      <c r="K39" s="35" t="s">
        <v>174</v>
      </c>
      <c r="L39" s="35" t="s">
        <v>174</v>
      </c>
      <c r="M39" s="35">
        <v>0.2</v>
      </c>
      <c r="N39" s="35">
        <v>0.1</v>
      </c>
      <c r="O39" s="35">
        <v>0.3</v>
      </c>
      <c r="P39" s="35" t="s">
        <v>174</v>
      </c>
      <c r="Q39" s="35">
        <v>0.4</v>
      </c>
      <c r="R39" s="35">
        <v>0.4</v>
      </c>
      <c r="S39" s="35">
        <v>11.5</v>
      </c>
      <c r="T39" s="35">
        <v>11.8</v>
      </c>
      <c r="U39" s="37">
        <v>23.3</v>
      </c>
    </row>
    <row r="40" spans="2:21" ht="15" customHeight="1" x14ac:dyDescent="0.2">
      <c r="B40" s="136"/>
      <c r="C40" s="40" t="s">
        <v>20</v>
      </c>
      <c r="D40" s="34">
        <v>5.9</v>
      </c>
      <c r="E40" s="35">
        <v>4.5</v>
      </c>
      <c r="F40" s="35">
        <v>10.4</v>
      </c>
      <c r="G40" s="35">
        <v>6.5</v>
      </c>
      <c r="H40" s="35">
        <v>7.6</v>
      </c>
      <c r="I40" s="35">
        <v>14.1</v>
      </c>
      <c r="J40" s="35">
        <v>0.1</v>
      </c>
      <c r="K40" s="35" t="s">
        <v>174</v>
      </c>
      <c r="L40" s="35">
        <v>0.1</v>
      </c>
      <c r="M40" s="35">
        <v>0.4</v>
      </c>
      <c r="N40" s="35">
        <v>0.1</v>
      </c>
      <c r="O40" s="35">
        <v>0.5</v>
      </c>
      <c r="P40" s="35">
        <v>1.2</v>
      </c>
      <c r="Q40" s="35">
        <v>0.6</v>
      </c>
      <c r="R40" s="35">
        <v>1.8</v>
      </c>
      <c r="S40" s="35">
        <v>14.1</v>
      </c>
      <c r="T40" s="35">
        <v>12.8</v>
      </c>
      <c r="U40" s="37">
        <v>26.9</v>
      </c>
    </row>
    <row r="41" spans="2:21" ht="15" customHeight="1" x14ac:dyDescent="0.2">
      <c r="B41" s="136"/>
      <c r="C41" s="40" t="s">
        <v>21</v>
      </c>
      <c r="D41" s="34">
        <v>4.3</v>
      </c>
      <c r="E41" s="35">
        <v>3</v>
      </c>
      <c r="F41" s="35">
        <v>7.3</v>
      </c>
      <c r="G41" s="35">
        <v>7.3</v>
      </c>
      <c r="H41" s="35">
        <v>7.2</v>
      </c>
      <c r="I41" s="35">
        <v>14.4</v>
      </c>
      <c r="J41" s="35" t="s">
        <v>174</v>
      </c>
      <c r="K41" s="35">
        <v>0.3</v>
      </c>
      <c r="L41" s="35">
        <v>0.3</v>
      </c>
      <c r="M41" s="35">
        <v>0.4</v>
      </c>
      <c r="N41" s="35">
        <v>0.7</v>
      </c>
      <c r="O41" s="35">
        <v>1.1000000000000001</v>
      </c>
      <c r="P41" s="35">
        <v>1.9</v>
      </c>
      <c r="Q41" s="35">
        <v>1.2</v>
      </c>
      <c r="R41" s="35">
        <v>3.1</v>
      </c>
      <c r="S41" s="35">
        <v>13.9</v>
      </c>
      <c r="T41" s="35">
        <v>12.3</v>
      </c>
      <c r="U41" s="37">
        <v>26.2</v>
      </c>
    </row>
    <row r="42" spans="2:21" ht="15" customHeight="1" x14ac:dyDescent="0.2">
      <c r="B42" s="136"/>
      <c r="C42" s="40" t="s">
        <v>22</v>
      </c>
      <c r="D42" s="34">
        <v>3.2</v>
      </c>
      <c r="E42" s="35">
        <v>1.5</v>
      </c>
      <c r="F42" s="35">
        <v>4.7</v>
      </c>
      <c r="G42" s="35">
        <v>9.9</v>
      </c>
      <c r="H42" s="35">
        <v>10.6</v>
      </c>
      <c r="I42" s="35">
        <v>20.5</v>
      </c>
      <c r="J42" s="35" t="s">
        <v>174</v>
      </c>
      <c r="K42" s="35">
        <v>0.2</v>
      </c>
      <c r="L42" s="35">
        <v>0.2</v>
      </c>
      <c r="M42" s="35">
        <v>0.1</v>
      </c>
      <c r="N42" s="35">
        <v>0.2</v>
      </c>
      <c r="O42" s="35">
        <v>0.3</v>
      </c>
      <c r="P42" s="35">
        <v>1.1000000000000001</v>
      </c>
      <c r="Q42" s="35">
        <v>1.9</v>
      </c>
      <c r="R42" s="35">
        <v>3</v>
      </c>
      <c r="S42" s="35">
        <v>14.3</v>
      </c>
      <c r="T42" s="35">
        <v>14.3</v>
      </c>
      <c r="U42" s="37">
        <v>28.6</v>
      </c>
    </row>
    <row r="43" spans="2:21" ht="15" customHeight="1" x14ac:dyDescent="0.2">
      <c r="B43" s="136"/>
      <c r="C43" s="40" t="s">
        <v>23</v>
      </c>
      <c r="D43" s="34">
        <v>2.1</v>
      </c>
      <c r="E43" s="35">
        <v>0.9</v>
      </c>
      <c r="F43" s="35">
        <v>3</v>
      </c>
      <c r="G43" s="35">
        <v>10.8</v>
      </c>
      <c r="H43" s="35">
        <v>10.8</v>
      </c>
      <c r="I43" s="35">
        <v>21.6</v>
      </c>
      <c r="J43" s="35">
        <v>0.2</v>
      </c>
      <c r="K43" s="35">
        <v>0.8</v>
      </c>
      <c r="L43" s="35">
        <v>1</v>
      </c>
      <c r="M43" s="35">
        <v>0.4</v>
      </c>
      <c r="N43" s="35">
        <v>0.5</v>
      </c>
      <c r="O43" s="35">
        <v>1</v>
      </c>
      <c r="P43" s="35">
        <v>0.9</v>
      </c>
      <c r="Q43" s="35">
        <v>0.8</v>
      </c>
      <c r="R43" s="35">
        <v>1.7</v>
      </c>
      <c r="S43" s="35">
        <v>14.4</v>
      </c>
      <c r="T43" s="35">
        <v>13.8</v>
      </c>
      <c r="U43" s="37">
        <v>28.1</v>
      </c>
    </row>
    <row r="44" spans="2:21" ht="15" customHeight="1" x14ac:dyDescent="0.2">
      <c r="B44" s="136"/>
      <c r="C44" s="40" t="s">
        <v>24</v>
      </c>
      <c r="D44" s="34">
        <v>2.1</v>
      </c>
      <c r="E44" s="35">
        <v>1.3</v>
      </c>
      <c r="F44" s="35">
        <v>3.4</v>
      </c>
      <c r="G44" s="35">
        <v>10.8</v>
      </c>
      <c r="H44" s="35">
        <v>9.9</v>
      </c>
      <c r="I44" s="35">
        <v>20.7</v>
      </c>
      <c r="J44" s="35">
        <v>0.2</v>
      </c>
      <c r="K44" s="35">
        <v>1.3</v>
      </c>
      <c r="L44" s="35">
        <v>1.5</v>
      </c>
      <c r="M44" s="35" t="s">
        <v>174</v>
      </c>
      <c r="N44" s="35">
        <v>0.6</v>
      </c>
      <c r="O44" s="35">
        <v>0.6</v>
      </c>
      <c r="P44" s="35">
        <v>1.1000000000000001</v>
      </c>
      <c r="Q44" s="35">
        <v>1</v>
      </c>
      <c r="R44" s="35">
        <v>2.1</v>
      </c>
      <c r="S44" s="35">
        <v>14.2</v>
      </c>
      <c r="T44" s="35">
        <v>14.1</v>
      </c>
      <c r="U44" s="37">
        <v>28.4</v>
      </c>
    </row>
    <row r="45" spans="2:21" ht="15" customHeight="1" x14ac:dyDescent="0.2">
      <c r="B45" s="136"/>
      <c r="C45" s="40" t="s">
        <v>25</v>
      </c>
      <c r="D45" s="34">
        <v>2</v>
      </c>
      <c r="E45" s="35">
        <v>0.9</v>
      </c>
      <c r="F45" s="35">
        <v>2.9</v>
      </c>
      <c r="G45" s="35">
        <v>9.4</v>
      </c>
      <c r="H45" s="35">
        <v>7.4</v>
      </c>
      <c r="I45" s="35">
        <v>16.8</v>
      </c>
      <c r="J45" s="35">
        <v>0.2</v>
      </c>
      <c r="K45" s="35">
        <v>1</v>
      </c>
      <c r="L45" s="35">
        <v>1.2</v>
      </c>
      <c r="M45" s="35" t="s">
        <v>174</v>
      </c>
      <c r="N45" s="35">
        <v>0.1</v>
      </c>
      <c r="O45" s="35">
        <v>0.1</v>
      </c>
      <c r="P45" s="35">
        <v>0.6</v>
      </c>
      <c r="Q45" s="35">
        <v>0.1</v>
      </c>
      <c r="R45" s="35">
        <v>0.7</v>
      </c>
      <c r="S45" s="35">
        <v>12.2</v>
      </c>
      <c r="T45" s="35">
        <v>9.5</v>
      </c>
      <c r="U45" s="37">
        <v>21.8</v>
      </c>
    </row>
    <row r="46" spans="2:21" ht="15" customHeight="1" x14ac:dyDescent="0.2">
      <c r="B46" s="136"/>
      <c r="C46" s="40" t="s">
        <v>26</v>
      </c>
      <c r="D46" s="34">
        <v>1.1000000000000001</v>
      </c>
      <c r="E46" s="35">
        <v>0.4</v>
      </c>
      <c r="F46" s="35">
        <v>1.5</v>
      </c>
      <c r="G46" s="35">
        <v>6.8</v>
      </c>
      <c r="H46" s="35">
        <v>5</v>
      </c>
      <c r="I46" s="35">
        <v>11.7</v>
      </c>
      <c r="J46" s="35">
        <v>0.8</v>
      </c>
      <c r="K46" s="35">
        <v>2.4</v>
      </c>
      <c r="L46" s="35">
        <v>3.2</v>
      </c>
      <c r="M46" s="35">
        <v>0.2</v>
      </c>
      <c r="N46" s="35">
        <v>0.2</v>
      </c>
      <c r="O46" s="35">
        <v>0.3</v>
      </c>
      <c r="P46" s="35">
        <v>0.2</v>
      </c>
      <c r="Q46" s="35">
        <v>0.3</v>
      </c>
      <c r="R46" s="35">
        <v>0.5</v>
      </c>
      <c r="S46" s="35">
        <v>9</v>
      </c>
      <c r="T46" s="35">
        <v>8.3000000000000007</v>
      </c>
      <c r="U46" s="37">
        <v>17.3</v>
      </c>
    </row>
    <row r="47" spans="2:21" ht="15" customHeight="1" x14ac:dyDescent="0.2">
      <c r="B47" s="136"/>
      <c r="C47" s="40" t="s">
        <v>27</v>
      </c>
      <c r="D47" s="34">
        <v>0.5</v>
      </c>
      <c r="E47" s="35">
        <v>1.4</v>
      </c>
      <c r="F47" s="35">
        <v>1.9</v>
      </c>
      <c r="G47" s="35">
        <v>5</v>
      </c>
      <c r="H47" s="35">
        <v>3.7</v>
      </c>
      <c r="I47" s="35">
        <v>8.6999999999999993</v>
      </c>
      <c r="J47" s="35">
        <v>0.9</v>
      </c>
      <c r="K47" s="35">
        <v>2</v>
      </c>
      <c r="L47" s="35">
        <v>3</v>
      </c>
      <c r="M47" s="35">
        <v>0.2</v>
      </c>
      <c r="N47" s="35">
        <v>0.2</v>
      </c>
      <c r="O47" s="35">
        <v>0.3</v>
      </c>
      <c r="P47" s="35">
        <v>0.1</v>
      </c>
      <c r="Q47" s="35">
        <v>0.1</v>
      </c>
      <c r="R47" s="35">
        <v>0.1</v>
      </c>
      <c r="S47" s="35">
        <v>6.7</v>
      </c>
      <c r="T47" s="35">
        <v>7.4</v>
      </c>
      <c r="U47" s="37">
        <v>14.1</v>
      </c>
    </row>
    <row r="48" spans="2:21" ht="15" customHeight="1" x14ac:dyDescent="0.2">
      <c r="B48" s="136"/>
      <c r="C48" s="40" t="s">
        <v>28</v>
      </c>
      <c r="D48" s="34">
        <v>0.2</v>
      </c>
      <c r="E48" s="35">
        <v>0.3</v>
      </c>
      <c r="F48" s="35">
        <v>0.5</v>
      </c>
      <c r="G48" s="35">
        <v>1.2</v>
      </c>
      <c r="H48" s="35">
        <v>1.7</v>
      </c>
      <c r="I48" s="35">
        <v>2.9</v>
      </c>
      <c r="J48" s="35">
        <v>0.7</v>
      </c>
      <c r="K48" s="35">
        <v>3</v>
      </c>
      <c r="L48" s="35">
        <v>3.7</v>
      </c>
      <c r="M48" s="35" t="s">
        <v>174</v>
      </c>
      <c r="N48" s="35" t="s">
        <v>174</v>
      </c>
      <c r="O48" s="35" t="s">
        <v>174</v>
      </c>
      <c r="P48" s="35" t="s">
        <v>174</v>
      </c>
      <c r="Q48" s="35">
        <v>0.1</v>
      </c>
      <c r="R48" s="35">
        <v>0.1</v>
      </c>
      <c r="S48" s="35">
        <v>2</v>
      </c>
      <c r="T48" s="35">
        <v>5.0999999999999996</v>
      </c>
      <c r="U48" s="37">
        <v>7.2</v>
      </c>
    </row>
    <row r="49" spans="2:21" ht="15" customHeight="1" x14ac:dyDescent="0.2">
      <c r="B49" s="136"/>
      <c r="C49" s="40" t="s">
        <v>29</v>
      </c>
      <c r="D49" s="34" t="s">
        <v>174</v>
      </c>
      <c r="E49" s="35">
        <v>0.3</v>
      </c>
      <c r="F49" s="35">
        <v>0.3</v>
      </c>
      <c r="G49" s="35">
        <v>3.8</v>
      </c>
      <c r="H49" s="35">
        <v>1.9</v>
      </c>
      <c r="I49" s="35">
        <v>5.7</v>
      </c>
      <c r="J49" s="35">
        <v>1.6</v>
      </c>
      <c r="K49" s="35">
        <v>7.3</v>
      </c>
      <c r="L49" s="35">
        <v>8.9</v>
      </c>
      <c r="M49" s="35" t="s">
        <v>174</v>
      </c>
      <c r="N49" s="35">
        <v>0</v>
      </c>
      <c r="O49" s="35">
        <v>0</v>
      </c>
      <c r="P49" s="35" t="s">
        <v>174</v>
      </c>
      <c r="Q49" s="35" t="s">
        <v>174</v>
      </c>
      <c r="R49" s="35" t="s">
        <v>174</v>
      </c>
      <c r="S49" s="35">
        <v>5.5</v>
      </c>
      <c r="T49" s="35">
        <v>9.4</v>
      </c>
      <c r="U49" s="37">
        <v>14.9</v>
      </c>
    </row>
    <row r="50" spans="2:21" ht="15" customHeight="1" x14ac:dyDescent="0.2">
      <c r="B50" s="137"/>
      <c r="C50" s="42" t="s">
        <v>9</v>
      </c>
      <c r="D50" s="43">
        <v>82.2</v>
      </c>
      <c r="E50" s="44">
        <v>67.599999999999994</v>
      </c>
      <c r="F50" s="44">
        <v>149.69999999999999</v>
      </c>
      <c r="G50" s="44">
        <v>79</v>
      </c>
      <c r="H50" s="44">
        <v>77.099999999999994</v>
      </c>
      <c r="I50" s="44">
        <v>156</v>
      </c>
      <c r="J50" s="44">
        <v>4.7</v>
      </c>
      <c r="K50" s="44">
        <v>18.399999999999999</v>
      </c>
      <c r="L50" s="44">
        <v>23.1</v>
      </c>
      <c r="M50" s="44">
        <v>1.8</v>
      </c>
      <c r="N50" s="44">
        <v>2.7</v>
      </c>
      <c r="O50" s="44">
        <v>4.5</v>
      </c>
      <c r="P50" s="44">
        <v>7.1</v>
      </c>
      <c r="Q50" s="44">
        <v>6.7</v>
      </c>
      <c r="R50" s="44">
        <v>13.8</v>
      </c>
      <c r="S50" s="44">
        <v>174.8</v>
      </c>
      <c r="T50" s="44">
        <v>172.4</v>
      </c>
      <c r="U50" s="45">
        <v>347.2</v>
      </c>
    </row>
    <row r="51" spans="2:21" ht="15" customHeight="1" x14ac:dyDescent="0.2">
      <c r="B51" s="135" t="s">
        <v>108</v>
      </c>
      <c r="C51" s="51" t="s">
        <v>12</v>
      </c>
      <c r="D51" s="47">
        <v>6.6</v>
      </c>
      <c r="E51" s="48">
        <v>4.5999999999999996</v>
      </c>
      <c r="F51" s="48">
        <v>11.2</v>
      </c>
      <c r="G51" s="48" t="s">
        <v>174</v>
      </c>
      <c r="H51" s="48" t="s">
        <v>174</v>
      </c>
      <c r="I51" s="48" t="s">
        <v>174</v>
      </c>
      <c r="J51" s="48" t="s">
        <v>174</v>
      </c>
      <c r="K51" s="48" t="s">
        <v>174</v>
      </c>
      <c r="L51" s="48" t="s">
        <v>174</v>
      </c>
      <c r="M51" s="48" t="s">
        <v>174</v>
      </c>
      <c r="N51" s="48" t="s">
        <v>174</v>
      </c>
      <c r="O51" s="48" t="s">
        <v>174</v>
      </c>
      <c r="P51" s="48" t="s">
        <v>174</v>
      </c>
      <c r="Q51" s="48" t="s">
        <v>174</v>
      </c>
      <c r="R51" s="48" t="s">
        <v>174</v>
      </c>
      <c r="S51" s="48">
        <v>6.6</v>
      </c>
      <c r="T51" s="48">
        <v>4.5999999999999996</v>
      </c>
      <c r="U51" s="49">
        <v>11.2</v>
      </c>
    </row>
    <row r="52" spans="2:21" ht="15" customHeight="1" x14ac:dyDescent="0.2">
      <c r="B52" s="136"/>
      <c r="C52" s="40" t="s">
        <v>13</v>
      </c>
      <c r="D52" s="34">
        <v>8.5</v>
      </c>
      <c r="E52" s="35">
        <v>9.3000000000000007</v>
      </c>
      <c r="F52" s="35">
        <v>17.8</v>
      </c>
      <c r="G52" s="35" t="s">
        <v>174</v>
      </c>
      <c r="H52" s="35" t="s">
        <v>174</v>
      </c>
      <c r="I52" s="35" t="s">
        <v>174</v>
      </c>
      <c r="J52" s="35" t="s">
        <v>174</v>
      </c>
      <c r="K52" s="35" t="s">
        <v>174</v>
      </c>
      <c r="L52" s="35" t="s">
        <v>174</v>
      </c>
      <c r="M52" s="35" t="s">
        <v>174</v>
      </c>
      <c r="N52" s="35" t="s">
        <v>174</v>
      </c>
      <c r="O52" s="35" t="s">
        <v>174</v>
      </c>
      <c r="P52" s="35" t="s">
        <v>174</v>
      </c>
      <c r="Q52" s="35" t="s">
        <v>174</v>
      </c>
      <c r="R52" s="35" t="s">
        <v>174</v>
      </c>
      <c r="S52" s="35">
        <v>8.5</v>
      </c>
      <c r="T52" s="35">
        <v>9.3000000000000007</v>
      </c>
      <c r="U52" s="37">
        <v>17.8</v>
      </c>
    </row>
    <row r="53" spans="2:21" ht="15" customHeight="1" x14ac:dyDescent="0.2">
      <c r="B53" s="136"/>
      <c r="C53" s="40" t="s">
        <v>14</v>
      </c>
      <c r="D53" s="34">
        <v>11.1</v>
      </c>
      <c r="E53" s="35">
        <v>7.9</v>
      </c>
      <c r="F53" s="35">
        <v>19</v>
      </c>
      <c r="G53" s="35" t="s">
        <v>174</v>
      </c>
      <c r="H53" s="35" t="s">
        <v>174</v>
      </c>
      <c r="I53" s="35" t="s">
        <v>174</v>
      </c>
      <c r="J53" s="35" t="s">
        <v>174</v>
      </c>
      <c r="K53" s="35" t="s">
        <v>174</v>
      </c>
      <c r="L53" s="35" t="s">
        <v>174</v>
      </c>
      <c r="M53" s="35" t="s">
        <v>174</v>
      </c>
      <c r="N53" s="35" t="s">
        <v>174</v>
      </c>
      <c r="O53" s="35" t="s">
        <v>174</v>
      </c>
      <c r="P53" s="35" t="s">
        <v>174</v>
      </c>
      <c r="Q53" s="35" t="s">
        <v>174</v>
      </c>
      <c r="R53" s="35" t="s">
        <v>174</v>
      </c>
      <c r="S53" s="35">
        <v>11.1</v>
      </c>
      <c r="T53" s="35">
        <v>7.9</v>
      </c>
      <c r="U53" s="37">
        <v>19</v>
      </c>
    </row>
    <row r="54" spans="2:21" ht="15" customHeight="1" x14ac:dyDescent="0.2">
      <c r="B54" s="136"/>
      <c r="C54" s="40" t="s">
        <v>15</v>
      </c>
      <c r="D54" s="34">
        <v>7.8</v>
      </c>
      <c r="E54" s="35">
        <v>10.3</v>
      </c>
      <c r="F54" s="35">
        <v>18.100000000000001</v>
      </c>
      <c r="G54" s="35">
        <v>0.2</v>
      </c>
      <c r="H54" s="35">
        <v>0.2</v>
      </c>
      <c r="I54" s="35">
        <v>0.4</v>
      </c>
      <c r="J54" s="35" t="s">
        <v>174</v>
      </c>
      <c r="K54" s="35" t="s">
        <v>174</v>
      </c>
      <c r="L54" s="35" t="s">
        <v>174</v>
      </c>
      <c r="M54" s="35" t="s">
        <v>174</v>
      </c>
      <c r="N54" s="35" t="s">
        <v>174</v>
      </c>
      <c r="O54" s="35" t="s">
        <v>174</v>
      </c>
      <c r="P54" s="35" t="s">
        <v>174</v>
      </c>
      <c r="Q54" s="35" t="s">
        <v>174</v>
      </c>
      <c r="R54" s="35" t="s">
        <v>174</v>
      </c>
      <c r="S54" s="35">
        <v>8</v>
      </c>
      <c r="T54" s="35">
        <v>10.5</v>
      </c>
      <c r="U54" s="37">
        <v>18.5</v>
      </c>
    </row>
    <row r="55" spans="2:21" ht="15" customHeight="1" x14ac:dyDescent="0.2">
      <c r="B55" s="136"/>
      <c r="C55" s="40" t="s">
        <v>16</v>
      </c>
      <c r="D55" s="34">
        <v>8.8000000000000007</v>
      </c>
      <c r="E55" s="35">
        <v>10.4</v>
      </c>
      <c r="F55" s="35">
        <v>19.2</v>
      </c>
      <c r="G55" s="35" t="s">
        <v>174</v>
      </c>
      <c r="H55" s="35" t="s">
        <v>174</v>
      </c>
      <c r="I55" s="35" t="s">
        <v>174</v>
      </c>
      <c r="J55" s="35" t="s">
        <v>174</v>
      </c>
      <c r="K55" s="35" t="s">
        <v>174</v>
      </c>
      <c r="L55" s="35" t="s">
        <v>174</v>
      </c>
      <c r="M55" s="35" t="s">
        <v>174</v>
      </c>
      <c r="N55" s="35" t="s">
        <v>174</v>
      </c>
      <c r="O55" s="35" t="s">
        <v>174</v>
      </c>
      <c r="P55" s="35" t="s">
        <v>174</v>
      </c>
      <c r="Q55" s="35" t="s">
        <v>174</v>
      </c>
      <c r="R55" s="35" t="s">
        <v>174</v>
      </c>
      <c r="S55" s="35">
        <v>8.8000000000000007</v>
      </c>
      <c r="T55" s="35">
        <v>10.4</v>
      </c>
      <c r="U55" s="37">
        <v>19.2</v>
      </c>
    </row>
    <row r="56" spans="2:21" ht="15" customHeight="1" x14ac:dyDescent="0.2">
      <c r="B56" s="136"/>
      <c r="C56" s="40" t="s">
        <v>17</v>
      </c>
      <c r="D56" s="34">
        <v>11.6</v>
      </c>
      <c r="E56" s="35">
        <v>7.5</v>
      </c>
      <c r="F56" s="35">
        <v>19.100000000000001</v>
      </c>
      <c r="G56" s="35">
        <v>0.2</v>
      </c>
      <c r="H56" s="35" t="s">
        <v>174</v>
      </c>
      <c r="I56" s="35">
        <v>0.2</v>
      </c>
      <c r="J56" s="35" t="s">
        <v>174</v>
      </c>
      <c r="K56" s="35" t="s">
        <v>174</v>
      </c>
      <c r="L56" s="35" t="s">
        <v>174</v>
      </c>
      <c r="M56" s="35" t="s">
        <v>174</v>
      </c>
      <c r="N56" s="35" t="s">
        <v>174</v>
      </c>
      <c r="O56" s="35" t="s">
        <v>174</v>
      </c>
      <c r="P56" s="35" t="s">
        <v>174</v>
      </c>
      <c r="Q56" s="35" t="s">
        <v>174</v>
      </c>
      <c r="R56" s="35" t="s">
        <v>174</v>
      </c>
      <c r="S56" s="35">
        <v>11.8</v>
      </c>
      <c r="T56" s="35">
        <v>7.5</v>
      </c>
      <c r="U56" s="37">
        <v>19.3</v>
      </c>
    </row>
    <row r="57" spans="2:21" ht="15" customHeight="1" x14ac:dyDescent="0.2">
      <c r="B57" s="136"/>
      <c r="C57" s="40" t="s">
        <v>18</v>
      </c>
      <c r="D57" s="34">
        <v>8.3000000000000007</v>
      </c>
      <c r="E57" s="35">
        <v>8.1999999999999993</v>
      </c>
      <c r="F57" s="35">
        <v>16.399999999999999</v>
      </c>
      <c r="G57" s="35">
        <v>2</v>
      </c>
      <c r="H57" s="35">
        <v>3</v>
      </c>
      <c r="I57" s="35">
        <v>4.9000000000000004</v>
      </c>
      <c r="J57" s="35" t="s">
        <v>174</v>
      </c>
      <c r="K57" s="35" t="s">
        <v>174</v>
      </c>
      <c r="L57" s="35" t="s">
        <v>174</v>
      </c>
      <c r="M57" s="35" t="s">
        <v>174</v>
      </c>
      <c r="N57" s="35" t="s">
        <v>174</v>
      </c>
      <c r="O57" s="35" t="s">
        <v>174</v>
      </c>
      <c r="P57" s="35" t="s">
        <v>174</v>
      </c>
      <c r="Q57" s="35">
        <v>0.6</v>
      </c>
      <c r="R57" s="35">
        <v>0.6</v>
      </c>
      <c r="S57" s="35">
        <v>10.199999999999999</v>
      </c>
      <c r="T57" s="35">
        <v>11.7</v>
      </c>
      <c r="U57" s="37">
        <v>21.9</v>
      </c>
    </row>
    <row r="58" spans="2:21" ht="15" customHeight="1" x14ac:dyDescent="0.2">
      <c r="B58" s="136"/>
      <c r="C58" s="40" t="s">
        <v>19</v>
      </c>
      <c r="D58" s="34">
        <v>6</v>
      </c>
      <c r="E58" s="35">
        <v>5.8</v>
      </c>
      <c r="F58" s="35">
        <v>11.7</v>
      </c>
      <c r="G58" s="35">
        <v>4.7</v>
      </c>
      <c r="H58" s="35">
        <v>5.9</v>
      </c>
      <c r="I58" s="35">
        <v>10.6</v>
      </c>
      <c r="J58" s="35" t="s">
        <v>174</v>
      </c>
      <c r="K58" s="35">
        <v>0.1</v>
      </c>
      <c r="L58" s="35">
        <v>0.1</v>
      </c>
      <c r="M58" s="35" t="s">
        <v>174</v>
      </c>
      <c r="N58" s="35" t="s">
        <v>174</v>
      </c>
      <c r="O58" s="35" t="s">
        <v>174</v>
      </c>
      <c r="P58" s="35">
        <v>0.8</v>
      </c>
      <c r="Q58" s="35">
        <v>0.2</v>
      </c>
      <c r="R58" s="35">
        <v>1</v>
      </c>
      <c r="S58" s="35">
        <v>11.5</v>
      </c>
      <c r="T58" s="35">
        <v>12</v>
      </c>
      <c r="U58" s="37">
        <v>23.4</v>
      </c>
    </row>
    <row r="59" spans="2:21" ht="15" customHeight="1" x14ac:dyDescent="0.2">
      <c r="B59" s="136"/>
      <c r="C59" s="40" t="s">
        <v>20</v>
      </c>
      <c r="D59" s="34">
        <v>8.3000000000000007</v>
      </c>
      <c r="E59" s="35">
        <v>5.7</v>
      </c>
      <c r="F59" s="35">
        <v>13.9</v>
      </c>
      <c r="G59" s="35">
        <v>8.1999999999999993</v>
      </c>
      <c r="H59" s="35">
        <v>9.1999999999999993</v>
      </c>
      <c r="I59" s="35">
        <v>17.5</v>
      </c>
      <c r="J59" s="35">
        <v>0.3</v>
      </c>
      <c r="K59" s="35" t="s">
        <v>174</v>
      </c>
      <c r="L59" s="35">
        <v>0.3</v>
      </c>
      <c r="M59" s="35">
        <v>0.1</v>
      </c>
      <c r="N59" s="35">
        <v>0.4</v>
      </c>
      <c r="O59" s="35">
        <v>0.6</v>
      </c>
      <c r="P59" s="35">
        <v>1.3</v>
      </c>
      <c r="Q59" s="35">
        <v>1.8</v>
      </c>
      <c r="R59" s="35">
        <v>3.1</v>
      </c>
      <c r="S59" s="35">
        <v>18.2</v>
      </c>
      <c r="T59" s="35">
        <v>17.2</v>
      </c>
      <c r="U59" s="37">
        <v>35.4</v>
      </c>
    </row>
    <row r="60" spans="2:21" ht="15" customHeight="1" x14ac:dyDescent="0.2">
      <c r="B60" s="136"/>
      <c r="C60" s="40" t="s">
        <v>21</v>
      </c>
      <c r="D60" s="34">
        <v>5.5</v>
      </c>
      <c r="E60" s="35">
        <v>2.9</v>
      </c>
      <c r="F60" s="35">
        <v>8.4</v>
      </c>
      <c r="G60" s="35">
        <v>11.1</v>
      </c>
      <c r="H60" s="35">
        <v>13.7</v>
      </c>
      <c r="I60" s="35">
        <v>24.8</v>
      </c>
      <c r="J60" s="35" t="s">
        <v>174</v>
      </c>
      <c r="K60" s="35">
        <v>0.1</v>
      </c>
      <c r="L60" s="35">
        <v>0.1</v>
      </c>
      <c r="M60" s="35">
        <v>0.6</v>
      </c>
      <c r="N60" s="35">
        <v>0.2</v>
      </c>
      <c r="O60" s="35">
        <v>0.8</v>
      </c>
      <c r="P60" s="35">
        <v>1.1000000000000001</v>
      </c>
      <c r="Q60" s="35">
        <v>1.5</v>
      </c>
      <c r="R60" s="35">
        <v>2.6</v>
      </c>
      <c r="S60" s="35">
        <v>18.2</v>
      </c>
      <c r="T60" s="35">
        <v>18.5</v>
      </c>
      <c r="U60" s="37">
        <v>36.700000000000003</v>
      </c>
    </row>
    <row r="61" spans="2:21" ht="15" customHeight="1" x14ac:dyDescent="0.2">
      <c r="B61" s="136"/>
      <c r="C61" s="40" t="s">
        <v>22</v>
      </c>
      <c r="D61" s="34">
        <v>6.3</v>
      </c>
      <c r="E61" s="35">
        <v>2.2999999999999998</v>
      </c>
      <c r="F61" s="35">
        <v>8.5</v>
      </c>
      <c r="G61" s="35">
        <v>12</v>
      </c>
      <c r="H61" s="35">
        <v>9.6999999999999993</v>
      </c>
      <c r="I61" s="35">
        <v>21.7</v>
      </c>
      <c r="J61" s="35">
        <v>0.2</v>
      </c>
      <c r="K61" s="35">
        <v>1.2</v>
      </c>
      <c r="L61" s="35">
        <v>1.4</v>
      </c>
      <c r="M61" s="35">
        <v>0.5</v>
      </c>
      <c r="N61" s="35">
        <v>1.3</v>
      </c>
      <c r="O61" s="35">
        <v>1.8</v>
      </c>
      <c r="P61" s="35">
        <v>1.4</v>
      </c>
      <c r="Q61" s="35">
        <v>1.7</v>
      </c>
      <c r="R61" s="35">
        <v>3.2</v>
      </c>
      <c r="S61" s="35">
        <v>20.399999999999999</v>
      </c>
      <c r="T61" s="35">
        <v>16.2</v>
      </c>
      <c r="U61" s="37">
        <v>36.6</v>
      </c>
    </row>
    <row r="62" spans="2:21" ht="15" customHeight="1" x14ac:dyDescent="0.2">
      <c r="B62" s="136"/>
      <c r="C62" s="40" t="s">
        <v>23</v>
      </c>
      <c r="D62" s="34">
        <v>5.4</v>
      </c>
      <c r="E62" s="35">
        <v>1.8</v>
      </c>
      <c r="F62" s="35">
        <v>7.2</v>
      </c>
      <c r="G62" s="35">
        <v>12</v>
      </c>
      <c r="H62" s="35">
        <v>13.5</v>
      </c>
      <c r="I62" s="35">
        <v>25.5</v>
      </c>
      <c r="J62" s="35">
        <v>0.4</v>
      </c>
      <c r="K62" s="35">
        <v>1.5</v>
      </c>
      <c r="L62" s="35">
        <v>1.9</v>
      </c>
      <c r="M62" s="35">
        <v>1.5</v>
      </c>
      <c r="N62" s="35">
        <v>0.9</v>
      </c>
      <c r="O62" s="35">
        <v>2.4</v>
      </c>
      <c r="P62" s="35">
        <v>1.2</v>
      </c>
      <c r="Q62" s="35">
        <v>1.9</v>
      </c>
      <c r="R62" s="35">
        <v>3</v>
      </c>
      <c r="S62" s="35">
        <v>20.5</v>
      </c>
      <c r="T62" s="35">
        <v>19.5</v>
      </c>
      <c r="U62" s="37">
        <v>40</v>
      </c>
    </row>
    <row r="63" spans="2:21" ht="15" customHeight="1" x14ac:dyDescent="0.2">
      <c r="B63" s="136"/>
      <c r="C63" s="40" t="s">
        <v>24</v>
      </c>
      <c r="D63" s="34">
        <v>2.4</v>
      </c>
      <c r="E63" s="35">
        <v>1.7</v>
      </c>
      <c r="F63" s="35">
        <v>4.0999999999999996</v>
      </c>
      <c r="G63" s="35">
        <v>13.8</v>
      </c>
      <c r="H63" s="35">
        <v>13.2</v>
      </c>
      <c r="I63" s="35">
        <v>27</v>
      </c>
      <c r="J63" s="35">
        <v>0.6</v>
      </c>
      <c r="K63" s="35">
        <v>1</v>
      </c>
      <c r="L63" s="35">
        <v>1.6</v>
      </c>
      <c r="M63" s="35">
        <v>0.2</v>
      </c>
      <c r="N63" s="35">
        <v>0.6</v>
      </c>
      <c r="O63" s="35">
        <v>0.8</v>
      </c>
      <c r="P63" s="35">
        <v>0.5</v>
      </c>
      <c r="Q63" s="35">
        <v>0.8</v>
      </c>
      <c r="R63" s="35">
        <v>1.3</v>
      </c>
      <c r="S63" s="35">
        <v>17.5</v>
      </c>
      <c r="T63" s="35">
        <v>17.3</v>
      </c>
      <c r="U63" s="37">
        <v>34.799999999999997</v>
      </c>
    </row>
    <row r="64" spans="2:21" ht="15" customHeight="1" x14ac:dyDescent="0.2">
      <c r="B64" s="136"/>
      <c r="C64" s="40" t="s">
        <v>25</v>
      </c>
      <c r="D64" s="34">
        <v>0.3</v>
      </c>
      <c r="E64" s="35">
        <v>1.6</v>
      </c>
      <c r="F64" s="35">
        <v>1.9</v>
      </c>
      <c r="G64" s="35">
        <v>8.1</v>
      </c>
      <c r="H64" s="35">
        <v>6.9</v>
      </c>
      <c r="I64" s="35">
        <v>15</v>
      </c>
      <c r="J64" s="35" t="s">
        <v>174</v>
      </c>
      <c r="K64" s="35">
        <v>2.7</v>
      </c>
      <c r="L64" s="35">
        <v>2.7</v>
      </c>
      <c r="M64" s="35">
        <v>0.7</v>
      </c>
      <c r="N64" s="35">
        <v>0.7</v>
      </c>
      <c r="O64" s="35">
        <v>1.4</v>
      </c>
      <c r="P64" s="35">
        <v>1.2</v>
      </c>
      <c r="Q64" s="35">
        <v>0.6</v>
      </c>
      <c r="R64" s="35">
        <v>1.8</v>
      </c>
      <c r="S64" s="35">
        <v>10.3</v>
      </c>
      <c r="T64" s="35">
        <v>12.5</v>
      </c>
      <c r="U64" s="37">
        <v>22.8</v>
      </c>
    </row>
    <row r="65" spans="2:21" ht="15" customHeight="1" x14ac:dyDescent="0.2">
      <c r="B65" s="136"/>
      <c r="C65" s="40" t="s">
        <v>26</v>
      </c>
      <c r="D65" s="34">
        <v>1.3</v>
      </c>
      <c r="E65" s="35">
        <v>1.1000000000000001</v>
      </c>
      <c r="F65" s="35">
        <v>2.5</v>
      </c>
      <c r="G65" s="35">
        <v>7.7</v>
      </c>
      <c r="H65" s="35">
        <v>8.1999999999999993</v>
      </c>
      <c r="I65" s="35">
        <v>15.9</v>
      </c>
      <c r="J65" s="35">
        <v>1.7</v>
      </c>
      <c r="K65" s="35">
        <v>3.5</v>
      </c>
      <c r="L65" s="35">
        <v>5.2</v>
      </c>
      <c r="M65" s="35">
        <v>0.1</v>
      </c>
      <c r="N65" s="35" t="s">
        <v>174</v>
      </c>
      <c r="O65" s="35">
        <v>0.1</v>
      </c>
      <c r="P65" s="35" t="s">
        <v>174</v>
      </c>
      <c r="Q65" s="35">
        <v>0.5</v>
      </c>
      <c r="R65" s="35">
        <v>0.5</v>
      </c>
      <c r="S65" s="35">
        <v>10.9</v>
      </c>
      <c r="T65" s="35">
        <v>13.4</v>
      </c>
      <c r="U65" s="37">
        <v>24.3</v>
      </c>
    </row>
    <row r="66" spans="2:21" ht="15" customHeight="1" x14ac:dyDescent="0.2">
      <c r="B66" s="136"/>
      <c r="C66" s="40" t="s">
        <v>27</v>
      </c>
      <c r="D66" s="34">
        <v>1.4</v>
      </c>
      <c r="E66" s="35">
        <v>0.5</v>
      </c>
      <c r="F66" s="35">
        <v>1.9</v>
      </c>
      <c r="G66" s="35">
        <v>7.2</v>
      </c>
      <c r="H66" s="35">
        <v>6.7</v>
      </c>
      <c r="I66" s="35">
        <v>13.9</v>
      </c>
      <c r="J66" s="35">
        <v>0.8</v>
      </c>
      <c r="K66" s="35">
        <v>3.6</v>
      </c>
      <c r="L66" s="35">
        <v>4.4000000000000004</v>
      </c>
      <c r="M66" s="35">
        <v>0.1</v>
      </c>
      <c r="N66" s="35" t="s">
        <v>174</v>
      </c>
      <c r="O66" s="35">
        <v>0.1</v>
      </c>
      <c r="P66" s="35">
        <v>0.3</v>
      </c>
      <c r="Q66" s="35" t="s">
        <v>174</v>
      </c>
      <c r="R66" s="35">
        <v>0.3</v>
      </c>
      <c r="S66" s="35">
        <v>9.8000000000000007</v>
      </c>
      <c r="T66" s="35">
        <v>10.8</v>
      </c>
      <c r="U66" s="37">
        <v>20.6</v>
      </c>
    </row>
    <row r="67" spans="2:21" ht="15" customHeight="1" x14ac:dyDescent="0.2">
      <c r="B67" s="136"/>
      <c r="C67" s="40" t="s">
        <v>28</v>
      </c>
      <c r="D67" s="34">
        <v>0.1</v>
      </c>
      <c r="E67" s="35">
        <v>1.1000000000000001</v>
      </c>
      <c r="F67" s="35">
        <v>1.2</v>
      </c>
      <c r="G67" s="35">
        <v>5</v>
      </c>
      <c r="H67" s="35">
        <v>4.0999999999999996</v>
      </c>
      <c r="I67" s="35">
        <v>9</v>
      </c>
      <c r="J67" s="35">
        <v>1.5</v>
      </c>
      <c r="K67" s="35">
        <v>6.7</v>
      </c>
      <c r="L67" s="35">
        <v>8.1999999999999993</v>
      </c>
      <c r="M67" s="35" t="s">
        <v>174</v>
      </c>
      <c r="N67" s="35" t="s">
        <v>174</v>
      </c>
      <c r="O67" s="35" t="s">
        <v>174</v>
      </c>
      <c r="P67" s="35" t="s">
        <v>174</v>
      </c>
      <c r="Q67" s="35">
        <v>0.1</v>
      </c>
      <c r="R67" s="35">
        <v>0.1</v>
      </c>
      <c r="S67" s="35">
        <v>6.6</v>
      </c>
      <c r="T67" s="35">
        <v>11.9</v>
      </c>
      <c r="U67" s="37">
        <v>18.5</v>
      </c>
    </row>
    <row r="68" spans="2:21" ht="15" customHeight="1" x14ac:dyDescent="0.2">
      <c r="B68" s="136"/>
      <c r="C68" s="40" t="s">
        <v>29</v>
      </c>
      <c r="D68" s="34">
        <v>0.6</v>
      </c>
      <c r="E68" s="35">
        <v>1.5</v>
      </c>
      <c r="F68" s="35">
        <v>2.1</v>
      </c>
      <c r="G68" s="35">
        <v>6.8</v>
      </c>
      <c r="H68" s="35">
        <v>3.3</v>
      </c>
      <c r="I68" s="35">
        <v>10.1</v>
      </c>
      <c r="J68" s="35">
        <v>3.2</v>
      </c>
      <c r="K68" s="35">
        <v>14</v>
      </c>
      <c r="L68" s="35">
        <v>17.2</v>
      </c>
      <c r="M68" s="35" t="s">
        <v>174</v>
      </c>
      <c r="N68" s="35" t="s">
        <v>174</v>
      </c>
      <c r="O68" s="35" t="s">
        <v>174</v>
      </c>
      <c r="P68" s="35" t="s">
        <v>174</v>
      </c>
      <c r="Q68" s="35">
        <v>0.1</v>
      </c>
      <c r="R68" s="35">
        <v>0.1</v>
      </c>
      <c r="S68" s="35">
        <v>10.5</v>
      </c>
      <c r="T68" s="35">
        <v>19</v>
      </c>
      <c r="U68" s="37">
        <v>29.5</v>
      </c>
    </row>
    <row r="69" spans="2:21" ht="15" customHeight="1" x14ac:dyDescent="0.2">
      <c r="B69" s="137"/>
      <c r="C69" s="42" t="s">
        <v>9</v>
      </c>
      <c r="D69" s="43">
        <v>100.1</v>
      </c>
      <c r="E69" s="44">
        <v>84.1</v>
      </c>
      <c r="F69" s="44">
        <v>184.2</v>
      </c>
      <c r="G69" s="44">
        <v>98.9</v>
      </c>
      <c r="H69" s="44">
        <v>97.6</v>
      </c>
      <c r="I69" s="44">
        <v>196.5</v>
      </c>
      <c r="J69" s="44">
        <v>8.8000000000000007</v>
      </c>
      <c r="K69" s="44">
        <v>34.4</v>
      </c>
      <c r="L69" s="44">
        <v>43.2</v>
      </c>
      <c r="M69" s="44">
        <v>3.9</v>
      </c>
      <c r="N69" s="44">
        <v>4.2</v>
      </c>
      <c r="O69" s="44">
        <v>8</v>
      </c>
      <c r="P69" s="44">
        <v>7.7</v>
      </c>
      <c r="Q69" s="44">
        <v>9.9</v>
      </c>
      <c r="R69" s="44">
        <v>17.600000000000001</v>
      </c>
      <c r="S69" s="44">
        <v>219.4</v>
      </c>
      <c r="T69" s="44">
        <v>230.2</v>
      </c>
      <c r="U69" s="45">
        <v>449.5</v>
      </c>
    </row>
    <row r="70" spans="2:21" ht="15" customHeight="1" x14ac:dyDescent="0.2">
      <c r="B70" s="135" t="s">
        <v>109</v>
      </c>
      <c r="C70" s="51" t="s">
        <v>12</v>
      </c>
      <c r="D70" s="47">
        <v>2.5</v>
      </c>
      <c r="E70" s="48">
        <v>3.9</v>
      </c>
      <c r="F70" s="48">
        <v>6.4</v>
      </c>
      <c r="G70" s="48" t="s">
        <v>174</v>
      </c>
      <c r="H70" s="48" t="s">
        <v>174</v>
      </c>
      <c r="I70" s="48" t="s">
        <v>174</v>
      </c>
      <c r="J70" s="48" t="s">
        <v>174</v>
      </c>
      <c r="K70" s="48" t="s">
        <v>174</v>
      </c>
      <c r="L70" s="48" t="s">
        <v>174</v>
      </c>
      <c r="M70" s="48" t="s">
        <v>174</v>
      </c>
      <c r="N70" s="48" t="s">
        <v>174</v>
      </c>
      <c r="O70" s="48" t="s">
        <v>174</v>
      </c>
      <c r="P70" s="48" t="s">
        <v>174</v>
      </c>
      <c r="Q70" s="48" t="s">
        <v>174</v>
      </c>
      <c r="R70" s="48" t="s">
        <v>174</v>
      </c>
      <c r="S70" s="48">
        <v>2.5</v>
      </c>
      <c r="T70" s="48">
        <v>3.9</v>
      </c>
      <c r="U70" s="49">
        <v>6.4</v>
      </c>
    </row>
    <row r="71" spans="2:21" ht="15" customHeight="1" x14ac:dyDescent="0.2">
      <c r="B71" s="136"/>
      <c r="C71" s="40" t="s">
        <v>13</v>
      </c>
      <c r="D71" s="34">
        <v>3.9</v>
      </c>
      <c r="E71" s="35">
        <v>3.3</v>
      </c>
      <c r="F71" s="35">
        <v>7.2</v>
      </c>
      <c r="G71" s="35" t="s">
        <v>174</v>
      </c>
      <c r="H71" s="35" t="s">
        <v>174</v>
      </c>
      <c r="I71" s="35" t="s">
        <v>174</v>
      </c>
      <c r="J71" s="35" t="s">
        <v>174</v>
      </c>
      <c r="K71" s="35" t="s">
        <v>174</v>
      </c>
      <c r="L71" s="35" t="s">
        <v>174</v>
      </c>
      <c r="M71" s="35" t="s">
        <v>174</v>
      </c>
      <c r="N71" s="35" t="s">
        <v>174</v>
      </c>
      <c r="O71" s="35" t="s">
        <v>174</v>
      </c>
      <c r="P71" s="35" t="s">
        <v>174</v>
      </c>
      <c r="Q71" s="35" t="s">
        <v>174</v>
      </c>
      <c r="R71" s="35" t="s">
        <v>174</v>
      </c>
      <c r="S71" s="35">
        <v>3.9</v>
      </c>
      <c r="T71" s="35">
        <v>3.3</v>
      </c>
      <c r="U71" s="37">
        <v>7.2</v>
      </c>
    </row>
    <row r="72" spans="2:21" ht="15" customHeight="1" x14ac:dyDescent="0.2">
      <c r="B72" s="136"/>
      <c r="C72" s="40" t="s">
        <v>14</v>
      </c>
      <c r="D72" s="34">
        <v>2.2999999999999998</v>
      </c>
      <c r="E72" s="35">
        <v>2.5</v>
      </c>
      <c r="F72" s="35">
        <v>4.7</v>
      </c>
      <c r="G72" s="35" t="s">
        <v>174</v>
      </c>
      <c r="H72" s="35" t="s">
        <v>174</v>
      </c>
      <c r="I72" s="35" t="s">
        <v>174</v>
      </c>
      <c r="J72" s="35" t="s">
        <v>174</v>
      </c>
      <c r="K72" s="35" t="s">
        <v>174</v>
      </c>
      <c r="L72" s="35" t="s">
        <v>174</v>
      </c>
      <c r="M72" s="35" t="s">
        <v>174</v>
      </c>
      <c r="N72" s="35" t="s">
        <v>174</v>
      </c>
      <c r="O72" s="35" t="s">
        <v>174</v>
      </c>
      <c r="P72" s="35" t="s">
        <v>174</v>
      </c>
      <c r="Q72" s="35" t="s">
        <v>174</v>
      </c>
      <c r="R72" s="35" t="s">
        <v>174</v>
      </c>
      <c r="S72" s="35">
        <v>2.2999999999999998</v>
      </c>
      <c r="T72" s="35">
        <v>2.5</v>
      </c>
      <c r="U72" s="37">
        <v>4.7</v>
      </c>
    </row>
    <row r="73" spans="2:21" ht="15" customHeight="1" x14ac:dyDescent="0.2">
      <c r="B73" s="136"/>
      <c r="C73" s="40" t="s">
        <v>15</v>
      </c>
      <c r="D73" s="34">
        <v>3.8</v>
      </c>
      <c r="E73" s="35">
        <v>2.2000000000000002</v>
      </c>
      <c r="F73" s="35">
        <v>6</v>
      </c>
      <c r="G73" s="35" t="s">
        <v>174</v>
      </c>
      <c r="H73" s="35" t="s">
        <v>174</v>
      </c>
      <c r="I73" s="35" t="s">
        <v>174</v>
      </c>
      <c r="J73" s="35" t="s">
        <v>174</v>
      </c>
      <c r="K73" s="35" t="s">
        <v>174</v>
      </c>
      <c r="L73" s="35" t="s">
        <v>174</v>
      </c>
      <c r="M73" s="35" t="s">
        <v>174</v>
      </c>
      <c r="N73" s="35" t="s">
        <v>174</v>
      </c>
      <c r="O73" s="35" t="s">
        <v>174</v>
      </c>
      <c r="P73" s="35" t="s">
        <v>174</v>
      </c>
      <c r="Q73" s="35" t="s">
        <v>174</v>
      </c>
      <c r="R73" s="35" t="s">
        <v>174</v>
      </c>
      <c r="S73" s="35">
        <v>3.8</v>
      </c>
      <c r="T73" s="35">
        <v>2.2000000000000002</v>
      </c>
      <c r="U73" s="37">
        <v>6</v>
      </c>
    </row>
    <row r="74" spans="2:21" ht="15" customHeight="1" x14ac:dyDescent="0.2">
      <c r="B74" s="136"/>
      <c r="C74" s="40" t="s">
        <v>16</v>
      </c>
      <c r="D74" s="34">
        <v>3.1</v>
      </c>
      <c r="E74" s="35">
        <v>3.2</v>
      </c>
      <c r="F74" s="35">
        <v>6.4</v>
      </c>
      <c r="G74" s="35">
        <v>0.1</v>
      </c>
      <c r="H74" s="35">
        <v>0.1</v>
      </c>
      <c r="I74" s="35">
        <v>0.1</v>
      </c>
      <c r="J74" s="35" t="s">
        <v>174</v>
      </c>
      <c r="K74" s="35" t="s">
        <v>174</v>
      </c>
      <c r="L74" s="35" t="s">
        <v>174</v>
      </c>
      <c r="M74" s="35" t="s">
        <v>174</v>
      </c>
      <c r="N74" s="35" t="s">
        <v>174</v>
      </c>
      <c r="O74" s="35" t="s">
        <v>174</v>
      </c>
      <c r="P74" s="35" t="s">
        <v>174</v>
      </c>
      <c r="Q74" s="35" t="s">
        <v>174</v>
      </c>
      <c r="R74" s="35" t="s">
        <v>174</v>
      </c>
      <c r="S74" s="35">
        <v>3.2</v>
      </c>
      <c r="T74" s="35">
        <v>3.3</v>
      </c>
      <c r="U74" s="37">
        <v>6.5</v>
      </c>
    </row>
    <row r="75" spans="2:21" ht="15" customHeight="1" x14ac:dyDescent="0.2">
      <c r="B75" s="136"/>
      <c r="C75" s="40" t="s">
        <v>17</v>
      </c>
      <c r="D75" s="34">
        <v>3.8</v>
      </c>
      <c r="E75" s="35">
        <v>2.8</v>
      </c>
      <c r="F75" s="35">
        <v>6.6</v>
      </c>
      <c r="G75" s="35">
        <v>0.6</v>
      </c>
      <c r="H75" s="35">
        <v>0.6</v>
      </c>
      <c r="I75" s="35">
        <v>1.2</v>
      </c>
      <c r="J75" s="35" t="s">
        <v>174</v>
      </c>
      <c r="K75" s="35" t="s">
        <v>174</v>
      </c>
      <c r="L75" s="35" t="s">
        <v>174</v>
      </c>
      <c r="M75" s="35" t="s">
        <v>174</v>
      </c>
      <c r="N75" s="35" t="s">
        <v>174</v>
      </c>
      <c r="O75" s="35" t="s">
        <v>174</v>
      </c>
      <c r="P75" s="35" t="s">
        <v>174</v>
      </c>
      <c r="Q75" s="35" t="s">
        <v>174</v>
      </c>
      <c r="R75" s="35" t="s">
        <v>174</v>
      </c>
      <c r="S75" s="35">
        <v>4.4000000000000004</v>
      </c>
      <c r="T75" s="35">
        <v>3.4</v>
      </c>
      <c r="U75" s="37">
        <v>7.7</v>
      </c>
    </row>
    <row r="76" spans="2:21" ht="15" customHeight="1" x14ac:dyDescent="0.2">
      <c r="B76" s="136"/>
      <c r="C76" s="40" t="s">
        <v>18</v>
      </c>
      <c r="D76" s="34">
        <v>2.5</v>
      </c>
      <c r="E76" s="35">
        <v>2.6</v>
      </c>
      <c r="F76" s="35">
        <v>5.0999999999999996</v>
      </c>
      <c r="G76" s="35">
        <v>1</v>
      </c>
      <c r="H76" s="35">
        <v>1.5</v>
      </c>
      <c r="I76" s="35">
        <v>2.5</v>
      </c>
      <c r="J76" s="35" t="s">
        <v>174</v>
      </c>
      <c r="K76" s="35" t="s">
        <v>174</v>
      </c>
      <c r="L76" s="35" t="s">
        <v>174</v>
      </c>
      <c r="M76" s="35" t="s">
        <v>174</v>
      </c>
      <c r="N76" s="35" t="s">
        <v>174</v>
      </c>
      <c r="O76" s="35" t="s">
        <v>174</v>
      </c>
      <c r="P76" s="35" t="s">
        <v>174</v>
      </c>
      <c r="Q76" s="35" t="s">
        <v>174</v>
      </c>
      <c r="R76" s="35" t="s">
        <v>174</v>
      </c>
      <c r="S76" s="35">
        <v>3.5</v>
      </c>
      <c r="T76" s="35">
        <v>4.0999999999999996</v>
      </c>
      <c r="U76" s="37">
        <v>7.6</v>
      </c>
    </row>
    <row r="77" spans="2:21" ht="15" customHeight="1" x14ac:dyDescent="0.2">
      <c r="B77" s="136"/>
      <c r="C77" s="40" t="s">
        <v>19</v>
      </c>
      <c r="D77" s="34">
        <v>3</v>
      </c>
      <c r="E77" s="35">
        <v>4.4000000000000004</v>
      </c>
      <c r="F77" s="35">
        <v>7.3</v>
      </c>
      <c r="G77" s="35">
        <v>1.5</v>
      </c>
      <c r="H77" s="35">
        <v>2.1</v>
      </c>
      <c r="I77" s="35">
        <v>3.6</v>
      </c>
      <c r="J77" s="35" t="s">
        <v>174</v>
      </c>
      <c r="K77" s="35" t="s">
        <v>174</v>
      </c>
      <c r="L77" s="35" t="s">
        <v>174</v>
      </c>
      <c r="M77" s="35">
        <v>0.2</v>
      </c>
      <c r="N77" s="35" t="s">
        <v>174</v>
      </c>
      <c r="O77" s="35">
        <v>0.2</v>
      </c>
      <c r="P77" s="35">
        <v>0.1</v>
      </c>
      <c r="Q77" s="35">
        <v>0.4</v>
      </c>
      <c r="R77" s="35">
        <v>0.4</v>
      </c>
      <c r="S77" s="35">
        <v>4.8</v>
      </c>
      <c r="T77" s="35">
        <v>6.8</v>
      </c>
      <c r="U77" s="37">
        <v>11.6</v>
      </c>
    </row>
    <row r="78" spans="2:21" ht="15" customHeight="1" x14ac:dyDescent="0.2">
      <c r="B78" s="136"/>
      <c r="C78" s="40" t="s">
        <v>20</v>
      </c>
      <c r="D78" s="34">
        <v>4.0999999999999996</v>
      </c>
      <c r="E78" s="35">
        <v>1.4</v>
      </c>
      <c r="F78" s="35">
        <v>5.5</v>
      </c>
      <c r="G78" s="35">
        <v>2.6</v>
      </c>
      <c r="H78" s="35">
        <v>2.9</v>
      </c>
      <c r="I78" s="35">
        <v>5.5</v>
      </c>
      <c r="J78" s="35" t="s">
        <v>174</v>
      </c>
      <c r="K78" s="35" t="s">
        <v>174</v>
      </c>
      <c r="L78" s="35" t="s">
        <v>174</v>
      </c>
      <c r="M78" s="35">
        <v>0.2</v>
      </c>
      <c r="N78" s="35" t="s">
        <v>174</v>
      </c>
      <c r="O78" s="35">
        <v>0.2</v>
      </c>
      <c r="P78" s="35">
        <v>0.2</v>
      </c>
      <c r="Q78" s="35">
        <v>0.1</v>
      </c>
      <c r="R78" s="35">
        <v>0.3</v>
      </c>
      <c r="S78" s="35">
        <v>7.1</v>
      </c>
      <c r="T78" s="35">
        <v>4.3</v>
      </c>
      <c r="U78" s="37">
        <v>11.5</v>
      </c>
    </row>
    <row r="79" spans="2:21" ht="15" customHeight="1" x14ac:dyDescent="0.2">
      <c r="B79" s="136"/>
      <c r="C79" s="40" t="s">
        <v>21</v>
      </c>
      <c r="D79" s="34">
        <v>0.7</v>
      </c>
      <c r="E79" s="35">
        <v>0.4</v>
      </c>
      <c r="F79" s="35">
        <v>1.1000000000000001</v>
      </c>
      <c r="G79" s="35">
        <v>3.3</v>
      </c>
      <c r="H79" s="35">
        <v>3</v>
      </c>
      <c r="I79" s="35">
        <v>6.3</v>
      </c>
      <c r="J79" s="35" t="s">
        <v>174</v>
      </c>
      <c r="K79" s="35">
        <v>0.2</v>
      </c>
      <c r="L79" s="35">
        <v>0.2</v>
      </c>
      <c r="M79" s="35" t="s">
        <v>174</v>
      </c>
      <c r="N79" s="35">
        <v>0.3</v>
      </c>
      <c r="O79" s="35">
        <v>0.3</v>
      </c>
      <c r="P79" s="35">
        <v>0.3</v>
      </c>
      <c r="Q79" s="35">
        <v>0.9</v>
      </c>
      <c r="R79" s="35">
        <v>1.2</v>
      </c>
      <c r="S79" s="35">
        <v>4.3</v>
      </c>
      <c r="T79" s="35">
        <v>4.8</v>
      </c>
      <c r="U79" s="37">
        <v>9.1</v>
      </c>
    </row>
    <row r="80" spans="2:21" ht="15" customHeight="1" x14ac:dyDescent="0.2">
      <c r="B80" s="136"/>
      <c r="C80" s="40" t="s">
        <v>22</v>
      </c>
      <c r="D80" s="34">
        <v>1.9</v>
      </c>
      <c r="E80" s="35">
        <v>0.8</v>
      </c>
      <c r="F80" s="35">
        <v>2.7</v>
      </c>
      <c r="G80" s="35">
        <v>4</v>
      </c>
      <c r="H80" s="35">
        <v>4.5999999999999996</v>
      </c>
      <c r="I80" s="35">
        <v>8.6999999999999993</v>
      </c>
      <c r="J80" s="35" t="s">
        <v>174</v>
      </c>
      <c r="K80" s="35">
        <v>0.1</v>
      </c>
      <c r="L80" s="35">
        <v>0.1</v>
      </c>
      <c r="M80" s="35">
        <v>0.3</v>
      </c>
      <c r="N80" s="35">
        <v>0.1</v>
      </c>
      <c r="O80" s="35">
        <v>0.4</v>
      </c>
      <c r="P80" s="35">
        <v>0.4</v>
      </c>
      <c r="Q80" s="35">
        <v>0.9</v>
      </c>
      <c r="R80" s="35">
        <v>1.4</v>
      </c>
      <c r="S80" s="35">
        <v>6.7</v>
      </c>
      <c r="T80" s="35">
        <v>6.6</v>
      </c>
      <c r="U80" s="37">
        <v>13.3</v>
      </c>
    </row>
    <row r="81" spans="2:21" ht="15" customHeight="1" x14ac:dyDescent="0.2">
      <c r="B81" s="136"/>
      <c r="C81" s="40" t="s">
        <v>23</v>
      </c>
      <c r="D81" s="34">
        <v>1.5</v>
      </c>
      <c r="E81" s="35">
        <v>0.6</v>
      </c>
      <c r="F81" s="35">
        <v>2.1</v>
      </c>
      <c r="G81" s="35">
        <v>3.8</v>
      </c>
      <c r="H81" s="35">
        <v>4.0999999999999996</v>
      </c>
      <c r="I81" s="35">
        <v>7.8</v>
      </c>
      <c r="J81" s="35">
        <v>0</v>
      </c>
      <c r="K81" s="35">
        <v>0.9</v>
      </c>
      <c r="L81" s="35">
        <v>0.9</v>
      </c>
      <c r="M81" s="35">
        <v>0.1</v>
      </c>
      <c r="N81" s="35">
        <v>0.2</v>
      </c>
      <c r="O81" s="35">
        <v>0.3</v>
      </c>
      <c r="P81" s="35">
        <v>0.6</v>
      </c>
      <c r="Q81" s="35">
        <v>0.7</v>
      </c>
      <c r="R81" s="35">
        <v>1.3</v>
      </c>
      <c r="S81" s="35">
        <v>6</v>
      </c>
      <c r="T81" s="35">
        <v>6.4</v>
      </c>
      <c r="U81" s="37">
        <v>12.4</v>
      </c>
    </row>
    <row r="82" spans="2:21" ht="15" customHeight="1" x14ac:dyDescent="0.2">
      <c r="B82" s="136"/>
      <c r="C82" s="40" t="s">
        <v>24</v>
      </c>
      <c r="D82" s="34">
        <v>1</v>
      </c>
      <c r="E82" s="35">
        <v>0.8</v>
      </c>
      <c r="F82" s="35">
        <v>1.8</v>
      </c>
      <c r="G82" s="35">
        <v>4.2</v>
      </c>
      <c r="H82" s="35">
        <v>4</v>
      </c>
      <c r="I82" s="35">
        <v>8.1999999999999993</v>
      </c>
      <c r="J82" s="35">
        <v>0.5</v>
      </c>
      <c r="K82" s="35">
        <v>0.5</v>
      </c>
      <c r="L82" s="35">
        <v>1</v>
      </c>
      <c r="M82" s="35" t="s">
        <v>174</v>
      </c>
      <c r="N82" s="35">
        <v>0.1</v>
      </c>
      <c r="O82" s="35">
        <v>0.1</v>
      </c>
      <c r="P82" s="35">
        <v>0.2</v>
      </c>
      <c r="Q82" s="35">
        <v>0.1</v>
      </c>
      <c r="R82" s="35">
        <v>0.3</v>
      </c>
      <c r="S82" s="35">
        <v>5.9</v>
      </c>
      <c r="T82" s="35">
        <v>5.5</v>
      </c>
      <c r="U82" s="37">
        <v>11.4</v>
      </c>
    </row>
    <row r="83" spans="2:21" ht="15" customHeight="1" x14ac:dyDescent="0.2">
      <c r="B83" s="136"/>
      <c r="C83" s="40" t="s">
        <v>25</v>
      </c>
      <c r="D83" s="34">
        <v>0.6</v>
      </c>
      <c r="E83" s="35">
        <v>0.2</v>
      </c>
      <c r="F83" s="35">
        <v>0.9</v>
      </c>
      <c r="G83" s="35">
        <v>3.5</v>
      </c>
      <c r="H83" s="35">
        <v>4.5</v>
      </c>
      <c r="I83" s="35">
        <v>8</v>
      </c>
      <c r="J83" s="35">
        <v>0.2</v>
      </c>
      <c r="K83" s="35">
        <v>0.6</v>
      </c>
      <c r="L83" s="35">
        <v>0.8</v>
      </c>
      <c r="M83" s="35">
        <v>0.1</v>
      </c>
      <c r="N83" s="35">
        <v>0</v>
      </c>
      <c r="O83" s="35">
        <v>0.2</v>
      </c>
      <c r="P83" s="35">
        <v>0.2</v>
      </c>
      <c r="Q83" s="35">
        <v>0.2</v>
      </c>
      <c r="R83" s="35">
        <v>0.3</v>
      </c>
      <c r="S83" s="35">
        <v>4.7</v>
      </c>
      <c r="T83" s="35">
        <v>5.6</v>
      </c>
      <c r="U83" s="37">
        <v>10.199999999999999</v>
      </c>
    </row>
    <row r="84" spans="2:21" ht="15" customHeight="1" x14ac:dyDescent="0.2">
      <c r="B84" s="136"/>
      <c r="C84" s="40" t="s">
        <v>26</v>
      </c>
      <c r="D84" s="34">
        <v>0.4</v>
      </c>
      <c r="E84" s="35" t="s">
        <v>174</v>
      </c>
      <c r="F84" s="35">
        <v>0.4</v>
      </c>
      <c r="G84" s="35">
        <v>4.2</v>
      </c>
      <c r="H84" s="35">
        <v>3.7</v>
      </c>
      <c r="I84" s="35">
        <v>7.8</v>
      </c>
      <c r="J84" s="35">
        <v>0.5</v>
      </c>
      <c r="K84" s="35">
        <v>1</v>
      </c>
      <c r="L84" s="35">
        <v>1.5</v>
      </c>
      <c r="M84" s="35">
        <v>0</v>
      </c>
      <c r="N84" s="35">
        <v>0.1</v>
      </c>
      <c r="O84" s="35">
        <v>0.1</v>
      </c>
      <c r="P84" s="35">
        <v>0.2</v>
      </c>
      <c r="Q84" s="35">
        <v>0.1</v>
      </c>
      <c r="R84" s="35">
        <v>0.3</v>
      </c>
      <c r="S84" s="35">
        <v>5.4</v>
      </c>
      <c r="T84" s="35">
        <v>4.8</v>
      </c>
      <c r="U84" s="37">
        <v>10.199999999999999</v>
      </c>
    </row>
    <row r="85" spans="2:21" ht="15" customHeight="1" x14ac:dyDescent="0.2">
      <c r="B85" s="136"/>
      <c r="C85" s="40" t="s">
        <v>27</v>
      </c>
      <c r="D85" s="34">
        <v>0.2</v>
      </c>
      <c r="E85" s="35" t="s">
        <v>174</v>
      </c>
      <c r="F85" s="35">
        <v>0.2</v>
      </c>
      <c r="G85" s="35">
        <v>2.8</v>
      </c>
      <c r="H85" s="35">
        <v>1.4</v>
      </c>
      <c r="I85" s="35">
        <v>4.2</v>
      </c>
      <c r="J85" s="35">
        <v>0.3</v>
      </c>
      <c r="K85" s="35">
        <v>1.8</v>
      </c>
      <c r="L85" s="35">
        <v>2</v>
      </c>
      <c r="M85" s="35" t="s">
        <v>174</v>
      </c>
      <c r="N85" s="35" t="s">
        <v>174</v>
      </c>
      <c r="O85" s="35" t="s">
        <v>174</v>
      </c>
      <c r="P85" s="35" t="s">
        <v>174</v>
      </c>
      <c r="Q85" s="35">
        <v>0.1</v>
      </c>
      <c r="R85" s="35">
        <v>0.1</v>
      </c>
      <c r="S85" s="35">
        <v>3.3</v>
      </c>
      <c r="T85" s="35">
        <v>3.3</v>
      </c>
      <c r="U85" s="37">
        <v>6.6</v>
      </c>
    </row>
    <row r="86" spans="2:21" ht="15" customHeight="1" x14ac:dyDescent="0.2">
      <c r="B86" s="136"/>
      <c r="C86" s="40" t="s">
        <v>28</v>
      </c>
      <c r="D86" s="34">
        <v>0.1</v>
      </c>
      <c r="E86" s="35">
        <v>0.3</v>
      </c>
      <c r="F86" s="35">
        <v>0.3</v>
      </c>
      <c r="G86" s="35">
        <v>2.2999999999999998</v>
      </c>
      <c r="H86" s="35">
        <v>1.9</v>
      </c>
      <c r="I86" s="35">
        <v>4.2</v>
      </c>
      <c r="J86" s="35">
        <v>0.3</v>
      </c>
      <c r="K86" s="35">
        <v>1.1000000000000001</v>
      </c>
      <c r="L86" s="35">
        <v>1.4</v>
      </c>
      <c r="M86" s="35" t="s">
        <v>174</v>
      </c>
      <c r="N86" s="35" t="s">
        <v>174</v>
      </c>
      <c r="O86" s="35" t="s">
        <v>174</v>
      </c>
      <c r="P86" s="35" t="s">
        <v>174</v>
      </c>
      <c r="Q86" s="35" t="s">
        <v>174</v>
      </c>
      <c r="R86" s="35" t="s">
        <v>174</v>
      </c>
      <c r="S86" s="35">
        <v>2.6</v>
      </c>
      <c r="T86" s="35">
        <v>3.3</v>
      </c>
      <c r="U86" s="37">
        <v>5.9</v>
      </c>
    </row>
    <row r="87" spans="2:21" ht="15" customHeight="1" x14ac:dyDescent="0.2">
      <c r="B87" s="136"/>
      <c r="C87" s="40" t="s">
        <v>29</v>
      </c>
      <c r="D87" s="34" t="s">
        <v>174</v>
      </c>
      <c r="E87" s="35">
        <v>0.3</v>
      </c>
      <c r="F87" s="35">
        <v>0.3</v>
      </c>
      <c r="G87" s="35">
        <v>1</v>
      </c>
      <c r="H87" s="35">
        <v>0.6</v>
      </c>
      <c r="I87" s="35">
        <v>1.6</v>
      </c>
      <c r="J87" s="35">
        <v>0.6</v>
      </c>
      <c r="K87" s="35">
        <v>2.5</v>
      </c>
      <c r="L87" s="35">
        <v>3.2</v>
      </c>
      <c r="M87" s="35">
        <v>0.2</v>
      </c>
      <c r="N87" s="35" t="s">
        <v>174</v>
      </c>
      <c r="O87" s="35">
        <v>0.2</v>
      </c>
      <c r="P87" s="35" t="s">
        <v>174</v>
      </c>
      <c r="Q87" s="35" t="s">
        <v>174</v>
      </c>
      <c r="R87" s="35" t="s">
        <v>174</v>
      </c>
      <c r="S87" s="35">
        <v>1.8</v>
      </c>
      <c r="T87" s="35">
        <v>3.5</v>
      </c>
      <c r="U87" s="37">
        <v>5.2</v>
      </c>
    </row>
    <row r="88" spans="2:21" ht="15" customHeight="1" x14ac:dyDescent="0.2">
      <c r="B88" s="137"/>
      <c r="C88" s="42" t="s">
        <v>9</v>
      </c>
      <c r="D88" s="43">
        <v>35.4</v>
      </c>
      <c r="E88" s="44">
        <v>29.6</v>
      </c>
      <c r="F88" s="44">
        <v>65.099999999999994</v>
      </c>
      <c r="G88" s="44">
        <v>34.799999999999997</v>
      </c>
      <c r="H88" s="44">
        <v>34.799999999999997</v>
      </c>
      <c r="I88" s="44">
        <v>69.7</v>
      </c>
      <c r="J88" s="44">
        <v>2.5</v>
      </c>
      <c r="K88" s="44">
        <v>8.6999999999999993</v>
      </c>
      <c r="L88" s="44">
        <v>11.2</v>
      </c>
      <c r="M88" s="44">
        <v>1.1000000000000001</v>
      </c>
      <c r="N88" s="44">
        <v>0.9</v>
      </c>
      <c r="O88" s="44">
        <v>2</v>
      </c>
      <c r="P88" s="44">
        <v>2.2999999999999998</v>
      </c>
      <c r="Q88" s="44">
        <v>3.4</v>
      </c>
      <c r="R88" s="44">
        <v>5.7</v>
      </c>
      <c r="S88" s="44">
        <v>76.099999999999994</v>
      </c>
      <c r="T88" s="44">
        <v>77.400000000000006</v>
      </c>
      <c r="U88" s="45">
        <v>153.6</v>
      </c>
    </row>
    <row r="89" spans="2:21" ht="15" customHeight="1" x14ac:dyDescent="0.2">
      <c r="B89" s="135" t="s">
        <v>110</v>
      </c>
      <c r="C89" s="51" t="s">
        <v>12</v>
      </c>
      <c r="D89" s="47">
        <v>6.3</v>
      </c>
      <c r="E89" s="48">
        <v>4.4000000000000004</v>
      </c>
      <c r="F89" s="48">
        <v>10.7</v>
      </c>
      <c r="G89" s="48" t="s">
        <v>174</v>
      </c>
      <c r="H89" s="48" t="s">
        <v>174</v>
      </c>
      <c r="I89" s="48" t="s">
        <v>174</v>
      </c>
      <c r="J89" s="48" t="s">
        <v>174</v>
      </c>
      <c r="K89" s="48" t="s">
        <v>174</v>
      </c>
      <c r="L89" s="48" t="s">
        <v>174</v>
      </c>
      <c r="M89" s="48" t="s">
        <v>174</v>
      </c>
      <c r="N89" s="48" t="s">
        <v>174</v>
      </c>
      <c r="O89" s="48" t="s">
        <v>174</v>
      </c>
      <c r="P89" s="48" t="s">
        <v>174</v>
      </c>
      <c r="Q89" s="48" t="s">
        <v>174</v>
      </c>
      <c r="R89" s="48" t="s">
        <v>174</v>
      </c>
      <c r="S89" s="48">
        <v>6.3</v>
      </c>
      <c r="T89" s="48">
        <v>4.4000000000000004</v>
      </c>
      <c r="U89" s="49">
        <v>10.7</v>
      </c>
    </row>
    <row r="90" spans="2:21" ht="15" customHeight="1" x14ac:dyDescent="0.2">
      <c r="B90" s="136"/>
      <c r="C90" s="40" t="s">
        <v>13</v>
      </c>
      <c r="D90" s="34">
        <v>6.3</v>
      </c>
      <c r="E90" s="35">
        <v>8.5</v>
      </c>
      <c r="F90" s="35">
        <v>14.8</v>
      </c>
      <c r="G90" s="35" t="s">
        <v>174</v>
      </c>
      <c r="H90" s="35" t="s">
        <v>174</v>
      </c>
      <c r="I90" s="35" t="s">
        <v>174</v>
      </c>
      <c r="J90" s="35" t="s">
        <v>174</v>
      </c>
      <c r="K90" s="35" t="s">
        <v>174</v>
      </c>
      <c r="L90" s="35" t="s">
        <v>174</v>
      </c>
      <c r="M90" s="35" t="s">
        <v>174</v>
      </c>
      <c r="N90" s="35" t="s">
        <v>174</v>
      </c>
      <c r="O90" s="35" t="s">
        <v>174</v>
      </c>
      <c r="P90" s="35" t="s">
        <v>174</v>
      </c>
      <c r="Q90" s="35" t="s">
        <v>174</v>
      </c>
      <c r="R90" s="35" t="s">
        <v>174</v>
      </c>
      <c r="S90" s="35">
        <v>6.3</v>
      </c>
      <c r="T90" s="35">
        <v>8.5</v>
      </c>
      <c r="U90" s="37">
        <v>14.8</v>
      </c>
    </row>
    <row r="91" spans="2:21" ht="15" customHeight="1" x14ac:dyDescent="0.2">
      <c r="B91" s="136"/>
      <c r="C91" s="40" t="s">
        <v>14</v>
      </c>
      <c r="D91" s="34">
        <v>8.8000000000000007</v>
      </c>
      <c r="E91" s="35">
        <v>6.2</v>
      </c>
      <c r="F91" s="35">
        <v>15</v>
      </c>
      <c r="G91" s="35" t="s">
        <v>174</v>
      </c>
      <c r="H91" s="35" t="s">
        <v>174</v>
      </c>
      <c r="I91" s="35" t="s">
        <v>174</v>
      </c>
      <c r="J91" s="35" t="s">
        <v>174</v>
      </c>
      <c r="K91" s="35" t="s">
        <v>174</v>
      </c>
      <c r="L91" s="35" t="s">
        <v>174</v>
      </c>
      <c r="M91" s="35" t="s">
        <v>174</v>
      </c>
      <c r="N91" s="35" t="s">
        <v>174</v>
      </c>
      <c r="O91" s="35" t="s">
        <v>174</v>
      </c>
      <c r="P91" s="35" t="s">
        <v>174</v>
      </c>
      <c r="Q91" s="35" t="s">
        <v>174</v>
      </c>
      <c r="R91" s="35" t="s">
        <v>174</v>
      </c>
      <c r="S91" s="35">
        <v>8.8000000000000007</v>
      </c>
      <c r="T91" s="35">
        <v>6.2</v>
      </c>
      <c r="U91" s="37">
        <v>15</v>
      </c>
    </row>
    <row r="92" spans="2:21" ht="15" customHeight="1" x14ac:dyDescent="0.2">
      <c r="B92" s="136"/>
      <c r="C92" s="40" t="s">
        <v>15</v>
      </c>
      <c r="D92" s="34">
        <v>5.5</v>
      </c>
      <c r="E92" s="35">
        <v>6.3</v>
      </c>
      <c r="F92" s="35">
        <v>11.8</v>
      </c>
      <c r="G92" s="35" t="s">
        <v>174</v>
      </c>
      <c r="H92" s="35" t="s">
        <v>174</v>
      </c>
      <c r="I92" s="35" t="s">
        <v>174</v>
      </c>
      <c r="J92" s="35" t="s">
        <v>174</v>
      </c>
      <c r="K92" s="35" t="s">
        <v>174</v>
      </c>
      <c r="L92" s="35" t="s">
        <v>174</v>
      </c>
      <c r="M92" s="35" t="s">
        <v>174</v>
      </c>
      <c r="N92" s="35" t="s">
        <v>174</v>
      </c>
      <c r="O92" s="35" t="s">
        <v>174</v>
      </c>
      <c r="P92" s="35" t="s">
        <v>174</v>
      </c>
      <c r="Q92" s="35" t="s">
        <v>174</v>
      </c>
      <c r="R92" s="35" t="s">
        <v>174</v>
      </c>
      <c r="S92" s="35">
        <v>5.5</v>
      </c>
      <c r="T92" s="35">
        <v>6.3</v>
      </c>
      <c r="U92" s="37">
        <v>11.8</v>
      </c>
    </row>
    <row r="93" spans="2:21" ht="15" customHeight="1" x14ac:dyDescent="0.2">
      <c r="B93" s="136"/>
      <c r="C93" s="40" t="s">
        <v>16</v>
      </c>
      <c r="D93" s="34">
        <v>7.4</v>
      </c>
      <c r="E93" s="35">
        <v>6.3</v>
      </c>
      <c r="F93" s="35">
        <v>13.8</v>
      </c>
      <c r="G93" s="35" t="s">
        <v>174</v>
      </c>
      <c r="H93" s="35" t="s">
        <v>174</v>
      </c>
      <c r="I93" s="35" t="s">
        <v>174</v>
      </c>
      <c r="J93" s="35" t="s">
        <v>174</v>
      </c>
      <c r="K93" s="35" t="s">
        <v>174</v>
      </c>
      <c r="L93" s="35" t="s">
        <v>174</v>
      </c>
      <c r="M93" s="35" t="s">
        <v>174</v>
      </c>
      <c r="N93" s="35" t="s">
        <v>174</v>
      </c>
      <c r="O93" s="35" t="s">
        <v>174</v>
      </c>
      <c r="P93" s="35" t="s">
        <v>174</v>
      </c>
      <c r="Q93" s="35" t="s">
        <v>174</v>
      </c>
      <c r="R93" s="35" t="s">
        <v>174</v>
      </c>
      <c r="S93" s="35">
        <v>7.4</v>
      </c>
      <c r="T93" s="35">
        <v>6.3</v>
      </c>
      <c r="U93" s="37">
        <v>13.8</v>
      </c>
    </row>
    <row r="94" spans="2:21" ht="15" customHeight="1" x14ac:dyDescent="0.2">
      <c r="B94" s="136"/>
      <c r="C94" s="40" t="s">
        <v>17</v>
      </c>
      <c r="D94" s="34">
        <v>7.1</v>
      </c>
      <c r="E94" s="35">
        <v>6.8</v>
      </c>
      <c r="F94" s="35">
        <v>13.9</v>
      </c>
      <c r="G94" s="35" t="s">
        <v>174</v>
      </c>
      <c r="H94" s="35">
        <v>1</v>
      </c>
      <c r="I94" s="35">
        <v>1</v>
      </c>
      <c r="J94" s="35" t="s">
        <v>174</v>
      </c>
      <c r="K94" s="35" t="s">
        <v>174</v>
      </c>
      <c r="L94" s="35" t="s">
        <v>174</v>
      </c>
      <c r="M94" s="35" t="s">
        <v>174</v>
      </c>
      <c r="N94" s="35" t="s">
        <v>174</v>
      </c>
      <c r="O94" s="35" t="s">
        <v>174</v>
      </c>
      <c r="P94" s="35" t="s">
        <v>174</v>
      </c>
      <c r="Q94" s="35" t="s">
        <v>174</v>
      </c>
      <c r="R94" s="35" t="s">
        <v>174</v>
      </c>
      <c r="S94" s="35">
        <v>7.1</v>
      </c>
      <c r="T94" s="35">
        <v>7.8</v>
      </c>
      <c r="U94" s="37">
        <v>14.9</v>
      </c>
    </row>
    <row r="95" spans="2:21" ht="15" customHeight="1" x14ac:dyDescent="0.2">
      <c r="B95" s="136"/>
      <c r="C95" s="40" t="s">
        <v>18</v>
      </c>
      <c r="D95" s="34">
        <v>6.3</v>
      </c>
      <c r="E95" s="35">
        <v>5.0999999999999996</v>
      </c>
      <c r="F95" s="35">
        <v>11.4</v>
      </c>
      <c r="G95" s="35">
        <v>2.2999999999999998</v>
      </c>
      <c r="H95" s="35">
        <v>2.7</v>
      </c>
      <c r="I95" s="35">
        <v>5</v>
      </c>
      <c r="J95" s="35" t="s">
        <v>174</v>
      </c>
      <c r="K95" s="35">
        <v>0.4</v>
      </c>
      <c r="L95" s="35">
        <v>0.4</v>
      </c>
      <c r="M95" s="35" t="s">
        <v>174</v>
      </c>
      <c r="N95" s="35">
        <v>0.2</v>
      </c>
      <c r="O95" s="35">
        <v>0.2</v>
      </c>
      <c r="P95" s="35" t="s">
        <v>174</v>
      </c>
      <c r="Q95" s="35">
        <v>0.3</v>
      </c>
      <c r="R95" s="35">
        <v>0.3</v>
      </c>
      <c r="S95" s="35">
        <v>8.6</v>
      </c>
      <c r="T95" s="35">
        <v>8.6999999999999993</v>
      </c>
      <c r="U95" s="37">
        <v>17.3</v>
      </c>
    </row>
    <row r="96" spans="2:21" ht="15" customHeight="1" x14ac:dyDescent="0.2">
      <c r="B96" s="136"/>
      <c r="C96" s="40" t="s">
        <v>19</v>
      </c>
      <c r="D96" s="34">
        <v>5.3</v>
      </c>
      <c r="E96" s="35">
        <v>3.9</v>
      </c>
      <c r="F96" s="35">
        <v>9.1999999999999993</v>
      </c>
      <c r="G96" s="35">
        <v>3.7</v>
      </c>
      <c r="H96" s="35">
        <v>5.5</v>
      </c>
      <c r="I96" s="35">
        <v>9.1999999999999993</v>
      </c>
      <c r="J96" s="35" t="s">
        <v>174</v>
      </c>
      <c r="K96" s="35" t="s">
        <v>174</v>
      </c>
      <c r="L96" s="35" t="s">
        <v>174</v>
      </c>
      <c r="M96" s="35" t="s">
        <v>174</v>
      </c>
      <c r="N96" s="35">
        <v>0.3</v>
      </c>
      <c r="O96" s="35">
        <v>0.3</v>
      </c>
      <c r="P96" s="35">
        <v>0.4</v>
      </c>
      <c r="Q96" s="35">
        <v>0.1</v>
      </c>
      <c r="R96" s="35">
        <v>0.5</v>
      </c>
      <c r="S96" s="35">
        <v>9.4</v>
      </c>
      <c r="T96" s="35">
        <v>9.8000000000000007</v>
      </c>
      <c r="U96" s="37">
        <v>19.2</v>
      </c>
    </row>
    <row r="97" spans="2:21" ht="15" customHeight="1" x14ac:dyDescent="0.2">
      <c r="B97" s="136"/>
      <c r="C97" s="40" t="s">
        <v>20</v>
      </c>
      <c r="D97" s="34">
        <v>3.6</v>
      </c>
      <c r="E97" s="35">
        <v>3.8</v>
      </c>
      <c r="F97" s="35">
        <v>7.4</v>
      </c>
      <c r="G97" s="35">
        <v>7.1</v>
      </c>
      <c r="H97" s="35">
        <v>6.5</v>
      </c>
      <c r="I97" s="35">
        <v>13.6</v>
      </c>
      <c r="J97" s="35" t="s">
        <v>174</v>
      </c>
      <c r="K97" s="35" t="s">
        <v>174</v>
      </c>
      <c r="L97" s="35" t="s">
        <v>174</v>
      </c>
      <c r="M97" s="35">
        <v>0.1</v>
      </c>
      <c r="N97" s="35">
        <v>0.4</v>
      </c>
      <c r="O97" s="35">
        <v>0.5</v>
      </c>
      <c r="P97" s="35">
        <v>0.1</v>
      </c>
      <c r="Q97" s="35">
        <v>0.8</v>
      </c>
      <c r="R97" s="35">
        <v>0.9</v>
      </c>
      <c r="S97" s="35">
        <v>11</v>
      </c>
      <c r="T97" s="35">
        <v>11.5</v>
      </c>
      <c r="U97" s="37">
        <v>22.5</v>
      </c>
    </row>
    <row r="98" spans="2:21" ht="15" customHeight="1" x14ac:dyDescent="0.2">
      <c r="B98" s="136"/>
      <c r="C98" s="40" t="s">
        <v>21</v>
      </c>
      <c r="D98" s="34">
        <v>4.9000000000000004</v>
      </c>
      <c r="E98" s="35">
        <v>2.5</v>
      </c>
      <c r="F98" s="35">
        <v>7.4</v>
      </c>
      <c r="G98" s="35">
        <v>7.1</v>
      </c>
      <c r="H98" s="35">
        <v>8.1</v>
      </c>
      <c r="I98" s="35">
        <v>15.2</v>
      </c>
      <c r="J98" s="35" t="s">
        <v>174</v>
      </c>
      <c r="K98" s="35">
        <v>0.4</v>
      </c>
      <c r="L98" s="35">
        <v>0.4</v>
      </c>
      <c r="M98" s="35">
        <v>0.2</v>
      </c>
      <c r="N98" s="35">
        <v>0.3</v>
      </c>
      <c r="O98" s="35">
        <v>0.5</v>
      </c>
      <c r="P98" s="35">
        <v>0.4</v>
      </c>
      <c r="Q98" s="35">
        <v>0.9</v>
      </c>
      <c r="R98" s="35">
        <v>1.3</v>
      </c>
      <c r="S98" s="35">
        <v>12.6</v>
      </c>
      <c r="T98" s="35">
        <v>12.3</v>
      </c>
      <c r="U98" s="37">
        <v>24.8</v>
      </c>
    </row>
    <row r="99" spans="2:21" ht="15" customHeight="1" x14ac:dyDescent="0.2">
      <c r="B99" s="136"/>
      <c r="C99" s="40" t="s">
        <v>22</v>
      </c>
      <c r="D99" s="34">
        <v>4.4000000000000004</v>
      </c>
      <c r="E99" s="35">
        <v>3.1</v>
      </c>
      <c r="F99" s="35">
        <v>7.5</v>
      </c>
      <c r="G99" s="35">
        <v>7.9</v>
      </c>
      <c r="H99" s="35">
        <v>8.9</v>
      </c>
      <c r="I99" s="35">
        <v>16.8</v>
      </c>
      <c r="J99" s="35" t="s">
        <v>174</v>
      </c>
      <c r="K99" s="35">
        <v>0.5</v>
      </c>
      <c r="L99" s="35">
        <v>0.5</v>
      </c>
      <c r="M99" s="35">
        <v>0.4</v>
      </c>
      <c r="N99" s="35">
        <v>0.2</v>
      </c>
      <c r="O99" s="35">
        <v>0.6</v>
      </c>
      <c r="P99" s="35">
        <v>0.2</v>
      </c>
      <c r="Q99" s="35">
        <v>1</v>
      </c>
      <c r="R99" s="35">
        <v>1.3</v>
      </c>
      <c r="S99" s="35">
        <v>13</v>
      </c>
      <c r="T99" s="35">
        <v>13.8</v>
      </c>
      <c r="U99" s="37">
        <v>26.7</v>
      </c>
    </row>
    <row r="100" spans="2:21" ht="15" customHeight="1" x14ac:dyDescent="0.2">
      <c r="B100" s="136"/>
      <c r="C100" s="40" t="s">
        <v>23</v>
      </c>
      <c r="D100" s="34">
        <v>2.4</v>
      </c>
      <c r="E100" s="35">
        <v>2</v>
      </c>
      <c r="F100" s="35">
        <v>4.4000000000000004</v>
      </c>
      <c r="G100" s="35">
        <v>8.1</v>
      </c>
      <c r="H100" s="35">
        <v>9.1</v>
      </c>
      <c r="I100" s="35">
        <v>17.2</v>
      </c>
      <c r="J100" s="35">
        <v>0.2</v>
      </c>
      <c r="K100" s="35">
        <v>0.4</v>
      </c>
      <c r="L100" s="35">
        <v>0.6</v>
      </c>
      <c r="M100" s="35">
        <v>0.2</v>
      </c>
      <c r="N100" s="35">
        <v>0.9</v>
      </c>
      <c r="O100" s="35">
        <v>1.1000000000000001</v>
      </c>
      <c r="P100" s="35">
        <v>0.7</v>
      </c>
      <c r="Q100" s="35">
        <v>1.1000000000000001</v>
      </c>
      <c r="R100" s="35">
        <v>1.9</v>
      </c>
      <c r="S100" s="35">
        <v>11.6</v>
      </c>
      <c r="T100" s="35">
        <v>13.6</v>
      </c>
      <c r="U100" s="37">
        <v>25.2</v>
      </c>
    </row>
    <row r="101" spans="2:21" ht="15" customHeight="1" x14ac:dyDescent="0.2">
      <c r="B101" s="136"/>
      <c r="C101" s="40" t="s">
        <v>24</v>
      </c>
      <c r="D101" s="34">
        <v>1.7</v>
      </c>
      <c r="E101" s="35">
        <v>1.4</v>
      </c>
      <c r="F101" s="35">
        <v>3.1</v>
      </c>
      <c r="G101" s="35">
        <v>8.3000000000000007</v>
      </c>
      <c r="H101" s="35">
        <v>6.9</v>
      </c>
      <c r="I101" s="35">
        <v>15.2</v>
      </c>
      <c r="J101" s="35" t="s">
        <v>174</v>
      </c>
      <c r="K101" s="35">
        <v>0.6</v>
      </c>
      <c r="L101" s="35">
        <v>0.6</v>
      </c>
      <c r="M101" s="35">
        <v>0.2</v>
      </c>
      <c r="N101" s="35">
        <v>0.2</v>
      </c>
      <c r="O101" s="35">
        <v>0.4</v>
      </c>
      <c r="P101" s="35">
        <v>0.2</v>
      </c>
      <c r="Q101" s="35">
        <v>0.7</v>
      </c>
      <c r="R101" s="35">
        <v>0.9</v>
      </c>
      <c r="S101" s="35">
        <v>10.4</v>
      </c>
      <c r="T101" s="35">
        <v>9.8000000000000007</v>
      </c>
      <c r="U101" s="37">
        <v>20.2</v>
      </c>
    </row>
    <row r="102" spans="2:21" ht="15" customHeight="1" x14ac:dyDescent="0.2">
      <c r="B102" s="136"/>
      <c r="C102" s="40" t="s">
        <v>25</v>
      </c>
      <c r="D102" s="34">
        <v>2.2000000000000002</v>
      </c>
      <c r="E102" s="35">
        <v>0.9</v>
      </c>
      <c r="F102" s="35">
        <v>3</v>
      </c>
      <c r="G102" s="35">
        <v>5.9</v>
      </c>
      <c r="H102" s="35">
        <v>6.6</v>
      </c>
      <c r="I102" s="35">
        <v>12.4</v>
      </c>
      <c r="J102" s="35">
        <v>0.4</v>
      </c>
      <c r="K102" s="35">
        <v>0.5</v>
      </c>
      <c r="L102" s="35">
        <v>0.9</v>
      </c>
      <c r="M102" s="35">
        <v>0.5</v>
      </c>
      <c r="N102" s="35">
        <v>0.3</v>
      </c>
      <c r="O102" s="35">
        <v>0.8</v>
      </c>
      <c r="P102" s="35">
        <v>0.3</v>
      </c>
      <c r="Q102" s="35">
        <v>0.6</v>
      </c>
      <c r="R102" s="35">
        <v>0.9</v>
      </c>
      <c r="S102" s="35">
        <v>9.1999999999999993</v>
      </c>
      <c r="T102" s="35">
        <v>8.8000000000000007</v>
      </c>
      <c r="U102" s="37">
        <v>18</v>
      </c>
    </row>
    <row r="103" spans="2:21" ht="15" customHeight="1" x14ac:dyDescent="0.2">
      <c r="B103" s="136"/>
      <c r="C103" s="40" t="s">
        <v>26</v>
      </c>
      <c r="D103" s="34">
        <v>1.2</v>
      </c>
      <c r="E103" s="35">
        <v>1</v>
      </c>
      <c r="F103" s="35">
        <v>2.2000000000000002</v>
      </c>
      <c r="G103" s="35">
        <v>7</v>
      </c>
      <c r="H103" s="35">
        <v>6.8</v>
      </c>
      <c r="I103" s="35">
        <v>13.8</v>
      </c>
      <c r="J103" s="35">
        <v>0.1</v>
      </c>
      <c r="K103" s="35">
        <v>2.7</v>
      </c>
      <c r="L103" s="35">
        <v>2.8</v>
      </c>
      <c r="M103" s="35">
        <v>0.2</v>
      </c>
      <c r="N103" s="35" t="s">
        <v>174</v>
      </c>
      <c r="O103" s="35">
        <v>0.2</v>
      </c>
      <c r="P103" s="35">
        <v>0.2</v>
      </c>
      <c r="Q103" s="35">
        <v>0.1</v>
      </c>
      <c r="R103" s="35">
        <v>0.3</v>
      </c>
      <c r="S103" s="35">
        <v>8.8000000000000007</v>
      </c>
      <c r="T103" s="35">
        <v>10.6</v>
      </c>
      <c r="U103" s="37">
        <v>19.399999999999999</v>
      </c>
    </row>
    <row r="104" spans="2:21" ht="15" customHeight="1" x14ac:dyDescent="0.2">
      <c r="B104" s="136"/>
      <c r="C104" s="40" t="s">
        <v>27</v>
      </c>
      <c r="D104" s="34">
        <v>1.2</v>
      </c>
      <c r="E104" s="35">
        <v>1.3</v>
      </c>
      <c r="F104" s="35">
        <v>2.4</v>
      </c>
      <c r="G104" s="35">
        <v>5.9</v>
      </c>
      <c r="H104" s="35">
        <v>5.7</v>
      </c>
      <c r="I104" s="35">
        <v>11.6</v>
      </c>
      <c r="J104" s="35">
        <v>0.7</v>
      </c>
      <c r="K104" s="35">
        <v>1.7</v>
      </c>
      <c r="L104" s="35">
        <v>2.2999999999999998</v>
      </c>
      <c r="M104" s="35" t="s">
        <v>174</v>
      </c>
      <c r="N104" s="35">
        <v>0.1</v>
      </c>
      <c r="O104" s="35">
        <v>0.1</v>
      </c>
      <c r="P104" s="35">
        <v>0.1</v>
      </c>
      <c r="Q104" s="35">
        <v>0.1</v>
      </c>
      <c r="R104" s="35">
        <v>0.2</v>
      </c>
      <c r="S104" s="35">
        <v>7.8</v>
      </c>
      <c r="T104" s="35">
        <v>8.9</v>
      </c>
      <c r="U104" s="37">
        <v>16.7</v>
      </c>
    </row>
    <row r="105" spans="2:21" ht="15" customHeight="1" x14ac:dyDescent="0.2">
      <c r="B105" s="136"/>
      <c r="C105" s="40" t="s">
        <v>28</v>
      </c>
      <c r="D105" s="34">
        <v>0.6</v>
      </c>
      <c r="E105" s="35">
        <v>0.7</v>
      </c>
      <c r="F105" s="35">
        <v>1.3</v>
      </c>
      <c r="G105" s="35">
        <v>6.1</v>
      </c>
      <c r="H105" s="35">
        <v>3.1</v>
      </c>
      <c r="I105" s="35">
        <v>9.1999999999999993</v>
      </c>
      <c r="J105" s="35">
        <v>0.9</v>
      </c>
      <c r="K105" s="35">
        <v>3.2</v>
      </c>
      <c r="L105" s="35">
        <v>4.0999999999999996</v>
      </c>
      <c r="M105" s="35" t="s">
        <v>174</v>
      </c>
      <c r="N105" s="35" t="s">
        <v>174</v>
      </c>
      <c r="O105" s="35" t="s">
        <v>174</v>
      </c>
      <c r="P105" s="35">
        <v>0.3</v>
      </c>
      <c r="Q105" s="35" t="s">
        <v>174</v>
      </c>
      <c r="R105" s="35">
        <v>0.3</v>
      </c>
      <c r="S105" s="35">
        <v>7.8</v>
      </c>
      <c r="T105" s="35">
        <v>7</v>
      </c>
      <c r="U105" s="37">
        <v>14.8</v>
      </c>
    </row>
    <row r="106" spans="2:21" ht="15" customHeight="1" x14ac:dyDescent="0.2">
      <c r="B106" s="136"/>
      <c r="C106" s="40" t="s">
        <v>29</v>
      </c>
      <c r="D106" s="34">
        <v>0.2</v>
      </c>
      <c r="E106" s="35">
        <v>0.9</v>
      </c>
      <c r="F106" s="35">
        <v>1.1000000000000001</v>
      </c>
      <c r="G106" s="35">
        <v>3.8</v>
      </c>
      <c r="H106" s="35">
        <v>3</v>
      </c>
      <c r="I106" s="35">
        <v>6.8</v>
      </c>
      <c r="J106" s="35">
        <v>2</v>
      </c>
      <c r="K106" s="35">
        <v>7.3</v>
      </c>
      <c r="L106" s="35">
        <v>9.3000000000000007</v>
      </c>
      <c r="M106" s="35" t="s">
        <v>174</v>
      </c>
      <c r="N106" s="35" t="s">
        <v>174</v>
      </c>
      <c r="O106" s="35" t="s">
        <v>174</v>
      </c>
      <c r="P106" s="35" t="s">
        <v>174</v>
      </c>
      <c r="Q106" s="35" t="s">
        <v>174</v>
      </c>
      <c r="R106" s="35" t="s">
        <v>174</v>
      </c>
      <c r="S106" s="35">
        <v>6</v>
      </c>
      <c r="T106" s="35">
        <v>11.2</v>
      </c>
      <c r="U106" s="37">
        <v>17.2</v>
      </c>
    </row>
    <row r="107" spans="2:21" ht="15" customHeight="1" x14ac:dyDescent="0.2">
      <c r="B107" s="137"/>
      <c r="C107" s="42" t="s">
        <v>9</v>
      </c>
      <c r="D107" s="43">
        <v>75.5</v>
      </c>
      <c r="E107" s="44">
        <v>65</v>
      </c>
      <c r="F107" s="44">
        <v>140.5</v>
      </c>
      <c r="G107" s="44">
        <v>73.099999999999994</v>
      </c>
      <c r="H107" s="44">
        <v>73.900000000000006</v>
      </c>
      <c r="I107" s="44">
        <v>147</v>
      </c>
      <c r="J107" s="44">
        <v>4.2</v>
      </c>
      <c r="K107" s="44">
        <v>17.7</v>
      </c>
      <c r="L107" s="44">
        <v>21.9</v>
      </c>
      <c r="M107" s="44">
        <v>1.9</v>
      </c>
      <c r="N107" s="44">
        <v>3.1</v>
      </c>
      <c r="O107" s="44">
        <v>5</v>
      </c>
      <c r="P107" s="44">
        <v>3</v>
      </c>
      <c r="Q107" s="44">
        <v>5.8</v>
      </c>
      <c r="R107" s="44">
        <v>8.8000000000000007</v>
      </c>
      <c r="S107" s="44">
        <v>157.6</v>
      </c>
      <c r="T107" s="44">
        <v>165.4</v>
      </c>
      <c r="U107" s="45">
        <v>323.10000000000002</v>
      </c>
    </row>
    <row r="108" spans="2:21" ht="15" customHeight="1" x14ac:dyDescent="0.2">
      <c r="B108" s="135" t="s">
        <v>111</v>
      </c>
      <c r="C108" s="51" t="s">
        <v>12</v>
      </c>
      <c r="D108" s="47">
        <v>3.4</v>
      </c>
      <c r="E108" s="48">
        <v>3.9</v>
      </c>
      <c r="F108" s="48">
        <v>7.3</v>
      </c>
      <c r="G108" s="48" t="s">
        <v>174</v>
      </c>
      <c r="H108" s="48" t="s">
        <v>174</v>
      </c>
      <c r="I108" s="48" t="s">
        <v>174</v>
      </c>
      <c r="J108" s="48" t="s">
        <v>174</v>
      </c>
      <c r="K108" s="48" t="s">
        <v>174</v>
      </c>
      <c r="L108" s="48" t="s">
        <v>174</v>
      </c>
      <c r="M108" s="48" t="s">
        <v>174</v>
      </c>
      <c r="N108" s="48" t="s">
        <v>174</v>
      </c>
      <c r="O108" s="48" t="s">
        <v>174</v>
      </c>
      <c r="P108" s="48" t="s">
        <v>174</v>
      </c>
      <c r="Q108" s="48" t="s">
        <v>174</v>
      </c>
      <c r="R108" s="48" t="s">
        <v>174</v>
      </c>
      <c r="S108" s="48">
        <v>3.4</v>
      </c>
      <c r="T108" s="48">
        <v>3.9</v>
      </c>
      <c r="U108" s="49">
        <v>7.3</v>
      </c>
    </row>
    <row r="109" spans="2:21" ht="15" customHeight="1" x14ac:dyDescent="0.2">
      <c r="B109" s="136"/>
      <c r="C109" s="40" t="s">
        <v>13</v>
      </c>
      <c r="D109" s="34">
        <v>3.9</v>
      </c>
      <c r="E109" s="35">
        <v>2.6</v>
      </c>
      <c r="F109" s="35">
        <v>6.5</v>
      </c>
      <c r="G109" s="35" t="s">
        <v>174</v>
      </c>
      <c r="H109" s="35" t="s">
        <v>174</v>
      </c>
      <c r="I109" s="35" t="s">
        <v>174</v>
      </c>
      <c r="J109" s="35" t="s">
        <v>174</v>
      </c>
      <c r="K109" s="35" t="s">
        <v>174</v>
      </c>
      <c r="L109" s="35" t="s">
        <v>174</v>
      </c>
      <c r="M109" s="35" t="s">
        <v>174</v>
      </c>
      <c r="N109" s="35" t="s">
        <v>174</v>
      </c>
      <c r="O109" s="35" t="s">
        <v>174</v>
      </c>
      <c r="P109" s="35" t="s">
        <v>174</v>
      </c>
      <c r="Q109" s="35" t="s">
        <v>174</v>
      </c>
      <c r="R109" s="35" t="s">
        <v>174</v>
      </c>
      <c r="S109" s="35">
        <v>3.9</v>
      </c>
      <c r="T109" s="35">
        <v>2.6</v>
      </c>
      <c r="U109" s="37">
        <v>6.5</v>
      </c>
    </row>
    <row r="110" spans="2:21" ht="15" customHeight="1" x14ac:dyDescent="0.2">
      <c r="B110" s="136"/>
      <c r="C110" s="40" t="s">
        <v>14</v>
      </c>
      <c r="D110" s="34">
        <v>3.8</v>
      </c>
      <c r="E110" s="35">
        <v>2.8</v>
      </c>
      <c r="F110" s="35">
        <v>6.5</v>
      </c>
      <c r="G110" s="35" t="s">
        <v>174</v>
      </c>
      <c r="H110" s="35" t="s">
        <v>174</v>
      </c>
      <c r="I110" s="35" t="s">
        <v>174</v>
      </c>
      <c r="J110" s="35" t="s">
        <v>174</v>
      </c>
      <c r="K110" s="35" t="s">
        <v>174</v>
      </c>
      <c r="L110" s="35" t="s">
        <v>174</v>
      </c>
      <c r="M110" s="35" t="s">
        <v>174</v>
      </c>
      <c r="N110" s="35" t="s">
        <v>174</v>
      </c>
      <c r="O110" s="35" t="s">
        <v>174</v>
      </c>
      <c r="P110" s="35" t="s">
        <v>174</v>
      </c>
      <c r="Q110" s="35" t="s">
        <v>174</v>
      </c>
      <c r="R110" s="35" t="s">
        <v>174</v>
      </c>
      <c r="S110" s="35">
        <v>3.8</v>
      </c>
      <c r="T110" s="35">
        <v>2.8</v>
      </c>
      <c r="U110" s="37">
        <v>6.5</v>
      </c>
    </row>
    <row r="111" spans="2:21" ht="15" customHeight="1" x14ac:dyDescent="0.2">
      <c r="B111" s="136"/>
      <c r="C111" s="40" t="s">
        <v>15</v>
      </c>
      <c r="D111" s="34">
        <v>3.2</v>
      </c>
      <c r="E111" s="35">
        <v>4.0999999999999996</v>
      </c>
      <c r="F111" s="35">
        <v>7.4</v>
      </c>
      <c r="G111" s="35" t="s">
        <v>174</v>
      </c>
      <c r="H111" s="35" t="s">
        <v>174</v>
      </c>
      <c r="I111" s="35" t="s">
        <v>174</v>
      </c>
      <c r="J111" s="35" t="s">
        <v>174</v>
      </c>
      <c r="K111" s="35" t="s">
        <v>174</v>
      </c>
      <c r="L111" s="35" t="s">
        <v>174</v>
      </c>
      <c r="M111" s="35" t="s">
        <v>174</v>
      </c>
      <c r="N111" s="35" t="s">
        <v>174</v>
      </c>
      <c r="O111" s="35" t="s">
        <v>174</v>
      </c>
      <c r="P111" s="35" t="s">
        <v>174</v>
      </c>
      <c r="Q111" s="35" t="s">
        <v>174</v>
      </c>
      <c r="R111" s="35" t="s">
        <v>174</v>
      </c>
      <c r="S111" s="35">
        <v>3.2</v>
      </c>
      <c r="T111" s="35">
        <v>4.0999999999999996</v>
      </c>
      <c r="U111" s="37">
        <v>7.4</v>
      </c>
    </row>
    <row r="112" spans="2:21" ht="15" customHeight="1" x14ac:dyDescent="0.2">
      <c r="B112" s="136"/>
      <c r="C112" s="40" t="s">
        <v>16</v>
      </c>
      <c r="D112" s="34">
        <v>4.9000000000000004</v>
      </c>
      <c r="E112" s="35">
        <v>2.7</v>
      </c>
      <c r="F112" s="35">
        <v>7.7</v>
      </c>
      <c r="G112" s="35">
        <v>0.1</v>
      </c>
      <c r="H112" s="35">
        <v>0.2</v>
      </c>
      <c r="I112" s="35">
        <v>0.3</v>
      </c>
      <c r="J112" s="35" t="s">
        <v>174</v>
      </c>
      <c r="K112" s="35" t="s">
        <v>174</v>
      </c>
      <c r="L112" s="35" t="s">
        <v>174</v>
      </c>
      <c r="M112" s="35" t="s">
        <v>174</v>
      </c>
      <c r="N112" s="35" t="s">
        <v>174</v>
      </c>
      <c r="O112" s="35" t="s">
        <v>174</v>
      </c>
      <c r="P112" s="35" t="s">
        <v>174</v>
      </c>
      <c r="Q112" s="35" t="s">
        <v>174</v>
      </c>
      <c r="R112" s="35" t="s">
        <v>174</v>
      </c>
      <c r="S112" s="35">
        <v>5</v>
      </c>
      <c r="T112" s="35">
        <v>2.9</v>
      </c>
      <c r="U112" s="37">
        <v>8</v>
      </c>
    </row>
    <row r="113" spans="2:21" ht="15" customHeight="1" x14ac:dyDescent="0.2">
      <c r="B113" s="136"/>
      <c r="C113" s="40" t="s">
        <v>17</v>
      </c>
      <c r="D113" s="34">
        <v>3.3</v>
      </c>
      <c r="E113" s="35">
        <v>3.7</v>
      </c>
      <c r="F113" s="35">
        <v>6.9</v>
      </c>
      <c r="G113" s="35">
        <v>0.2</v>
      </c>
      <c r="H113" s="35">
        <v>0.6</v>
      </c>
      <c r="I113" s="35">
        <v>0.8</v>
      </c>
      <c r="J113" s="35" t="s">
        <v>174</v>
      </c>
      <c r="K113" s="35" t="s">
        <v>174</v>
      </c>
      <c r="L113" s="35" t="s">
        <v>174</v>
      </c>
      <c r="M113" s="35" t="s">
        <v>174</v>
      </c>
      <c r="N113" s="35" t="s">
        <v>174</v>
      </c>
      <c r="O113" s="35" t="s">
        <v>174</v>
      </c>
      <c r="P113" s="35" t="s">
        <v>174</v>
      </c>
      <c r="Q113" s="35" t="s">
        <v>174</v>
      </c>
      <c r="R113" s="35" t="s">
        <v>174</v>
      </c>
      <c r="S113" s="35">
        <v>3.5</v>
      </c>
      <c r="T113" s="35">
        <v>4.3</v>
      </c>
      <c r="U113" s="37">
        <v>7.7</v>
      </c>
    </row>
    <row r="114" spans="2:21" ht="15" customHeight="1" x14ac:dyDescent="0.2">
      <c r="B114" s="136"/>
      <c r="C114" s="40" t="s">
        <v>18</v>
      </c>
      <c r="D114" s="34">
        <v>1.6</v>
      </c>
      <c r="E114" s="35">
        <v>1.8</v>
      </c>
      <c r="F114" s="35">
        <v>3.4</v>
      </c>
      <c r="G114" s="35">
        <v>1.4</v>
      </c>
      <c r="H114" s="35">
        <v>1.9</v>
      </c>
      <c r="I114" s="35">
        <v>3.3</v>
      </c>
      <c r="J114" s="35" t="s">
        <v>174</v>
      </c>
      <c r="K114" s="35" t="s">
        <v>174</v>
      </c>
      <c r="L114" s="35" t="s">
        <v>174</v>
      </c>
      <c r="M114" s="35" t="s">
        <v>174</v>
      </c>
      <c r="N114" s="35">
        <v>0.1</v>
      </c>
      <c r="O114" s="35">
        <v>0.1</v>
      </c>
      <c r="P114" s="35">
        <v>0.3</v>
      </c>
      <c r="Q114" s="35" t="s">
        <v>174</v>
      </c>
      <c r="R114" s="35">
        <v>0.3</v>
      </c>
      <c r="S114" s="35">
        <v>3.4</v>
      </c>
      <c r="T114" s="35">
        <v>3.8</v>
      </c>
      <c r="U114" s="37">
        <v>7.2</v>
      </c>
    </row>
    <row r="115" spans="2:21" ht="15" customHeight="1" x14ac:dyDescent="0.2">
      <c r="B115" s="136"/>
      <c r="C115" s="40" t="s">
        <v>19</v>
      </c>
      <c r="D115" s="34">
        <v>2.6</v>
      </c>
      <c r="E115" s="35">
        <v>2.5</v>
      </c>
      <c r="F115" s="35">
        <v>5.0999999999999996</v>
      </c>
      <c r="G115" s="35">
        <v>3.7</v>
      </c>
      <c r="H115" s="35">
        <v>3.5</v>
      </c>
      <c r="I115" s="35">
        <v>7.2</v>
      </c>
      <c r="J115" s="35" t="s">
        <v>174</v>
      </c>
      <c r="K115" s="35" t="s">
        <v>174</v>
      </c>
      <c r="L115" s="35" t="s">
        <v>174</v>
      </c>
      <c r="M115" s="35">
        <v>0.5</v>
      </c>
      <c r="N115" s="35">
        <v>0.1</v>
      </c>
      <c r="O115" s="35">
        <v>0.5</v>
      </c>
      <c r="P115" s="35">
        <v>0.3</v>
      </c>
      <c r="Q115" s="35" t="s">
        <v>174</v>
      </c>
      <c r="R115" s="35">
        <v>0.3</v>
      </c>
      <c r="S115" s="35">
        <v>7</v>
      </c>
      <c r="T115" s="35">
        <v>6</v>
      </c>
      <c r="U115" s="37">
        <v>13</v>
      </c>
    </row>
    <row r="116" spans="2:21" ht="15" customHeight="1" x14ac:dyDescent="0.2">
      <c r="B116" s="136"/>
      <c r="C116" s="40" t="s">
        <v>20</v>
      </c>
      <c r="D116" s="34">
        <v>1.9</v>
      </c>
      <c r="E116" s="35">
        <v>1.5</v>
      </c>
      <c r="F116" s="35">
        <v>3.4</v>
      </c>
      <c r="G116" s="35">
        <v>3.6</v>
      </c>
      <c r="H116" s="35">
        <v>3.3</v>
      </c>
      <c r="I116" s="35">
        <v>6.9</v>
      </c>
      <c r="J116" s="35" t="s">
        <v>174</v>
      </c>
      <c r="K116" s="35" t="s">
        <v>174</v>
      </c>
      <c r="L116" s="35" t="s">
        <v>174</v>
      </c>
      <c r="M116" s="35" t="s">
        <v>174</v>
      </c>
      <c r="N116" s="35">
        <v>0.2</v>
      </c>
      <c r="O116" s="35">
        <v>0.2</v>
      </c>
      <c r="P116" s="35">
        <v>0.1</v>
      </c>
      <c r="Q116" s="35">
        <v>0.3</v>
      </c>
      <c r="R116" s="35">
        <v>0.4</v>
      </c>
      <c r="S116" s="35">
        <v>5.5</v>
      </c>
      <c r="T116" s="35">
        <v>5.3</v>
      </c>
      <c r="U116" s="37">
        <v>10.8</v>
      </c>
    </row>
    <row r="117" spans="2:21" ht="15" customHeight="1" x14ac:dyDescent="0.2">
      <c r="B117" s="136"/>
      <c r="C117" s="40" t="s">
        <v>21</v>
      </c>
      <c r="D117" s="34">
        <v>1.7</v>
      </c>
      <c r="E117" s="35">
        <v>0.6</v>
      </c>
      <c r="F117" s="35">
        <v>2.2999999999999998</v>
      </c>
      <c r="G117" s="35">
        <v>2.2999999999999998</v>
      </c>
      <c r="H117" s="35">
        <v>3.1</v>
      </c>
      <c r="I117" s="35">
        <v>5.4</v>
      </c>
      <c r="J117" s="35">
        <v>0.1</v>
      </c>
      <c r="K117" s="35" t="s">
        <v>174</v>
      </c>
      <c r="L117" s="35">
        <v>0.1</v>
      </c>
      <c r="M117" s="35" t="s">
        <v>174</v>
      </c>
      <c r="N117" s="35">
        <v>0.4</v>
      </c>
      <c r="O117" s="35">
        <v>0.4</v>
      </c>
      <c r="P117" s="35">
        <v>0.2</v>
      </c>
      <c r="Q117" s="35">
        <v>0.4</v>
      </c>
      <c r="R117" s="35">
        <v>0.6</v>
      </c>
      <c r="S117" s="35">
        <v>4.2</v>
      </c>
      <c r="T117" s="35">
        <v>4.5999999999999996</v>
      </c>
      <c r="U117" s="37">
        <v>8.9</v>
      </c>
    </row>
    <row r="118" spans="2:21" ht="15" customHeight="1" x14ac:dyDescent="0.2">
      <c r="B118" s="136"/>
      <c r="C118" s="40" t="s">
        <v>22</v>
      </c>
      <c r="D118" s="34">
        <v>1.1000000000000001</v>
      </c>
      <c r="E118" s="35">
        <v>1.3</v>
      </c>
      <c r="F118" s="35">
        <v>2.4</v>
      </c>
      <c r="G118" s="35">
        <v>4.7</v>
      </c>
      <c r="H118" s="35">
        <v>4.3</v>
      </c>
      <c r="I118" s="35">
        <v>9</v>
      </c>
      <c r="J118" s="35" t="s">
        <v>174</v>
      </c>
      <c r="K118" s="35" t="s">
        <v>174</v>
      </c>
      <c r="L118" s="35" t="s">
        <v>174</v>
      </c>
      <c r="M118" s="35" t="s">
        <v>174</v>
      </c>
      <c r="N118" s="35" t="s">
        <v>174</v>
      </c>
      <c r="O118" s="35" t="s">
        <v>174</v>
      </c>
      <c r="P118" s="35">
        <v>0.3</v>
      </c>
      <c r="Q118" s="35">
        <v>0.3</v>
      </c>
      <c r="R118" s="35">
        <v>0.6</v>
      </c>
      <c r="S118" s="35">
        <v>6.1</v>
      </c>
      <c r="T118" s="35">
        <v>5.9</v>
      </c>
      <c r="U118" s="37">
        <v>12.1</v>
      </c>
    </row>
    <row r="119" spans="2:21" ht="15" customHeight="1" x14ac:dyDescent="0.2">
      <c r="B119" s="136"/>
      <c r="C119" s="40" t="s">
        <v>23</v>
      </c>
      <c r="D119" s="34">
        <v>0.7</v>
      </c>
      <c r="E119" s="35">
        <v>0.7</v>
      </c>
      <c r="F119" s="35">
        <v>1.4</v>
      </c>
      <c r="G119" s="35">
        <v>4.3</v>
      </c>
      <c r="H119" s="35">
        <v>4.4000000000000004</v>
      </c>
      <c r="I119" s="35">
        <v>8.6999999999999993</v>
      </c>
      <c r="J119" s="35">
        <v>0.1</v>
      </c>
      <c r="K119" s="35">
        <v>0.1</v>
      </c>
      <c r="L119" s="35">
        <v>0.1</v>
      </c>
      <c r="M119" s="35">
        <v>0.2</v>
      </c>
      <c r="N119" s="35" t="s">
        <v>174</v>
      </c>
      <c r="O119" s="35">
        <v>0.2</v>
      </c>
      <c r="P119" s="35">
        <v>0.5</v>
      </c>
      <c r="Q119" s="35">
        <v>0.2</v>
      </c>
      <c r="R119" s="35">
        <v>0.7</v>
      </c>
      <c r="S119" s="35">
        <v>5.8</v>
      </c>
      <c r="T119" s="35">
        <v>5.4</v>
      </c>
      <c r="U119" s="37">
        <v>11.3</v>
      </c>
    </row>
    <row r="120" spans="2:21" ht="15" customHeight="1" x14ac:dyDescent="0.2">
      <c r="B120" s="136"/>
      <c r="C120" s="40" t="s">
        <v>24</v>
      </c>
      <c r="D120" s="34">
        <v>1.2</v>
      </c>
      <c r="E120" s="35">
        <v>0.6</v>
      </c>
      <c r="F120" s="35">
        <v>1.8</v>
      </c>
      <c r="G120" s="35">
        <v>3.2</v>
      </c>
      <c r="H120" s="35">
        <v>3.1</v>
      </c>
      <c r="I120" s="35">
        <v>6.2</v>
      </c>
      <c r="J120" s="35" t="s">
        <v>174</v>
      </c>
      <c r="K120" s="35">
        <v>0.3</v>
      </c>
      <c r="L120" s="35">
        <v>0.3</v>
      </c>
      <c r="M120" s="35">
        <v>0.2</v>
      </c>
      <c r="N120" s="35">
        <v>0.1</v>
      </c>
      <c r="O120" s="35">
        <v>0.3</v>
      </c>
      <c r="P120" s="35" t="s">
        <v>174</v>
      </c>
      <c r="Q120" s="35">
        <v>0.7</v>
      </c>
      <c r="R120" s="35">
        <v>0.7</v>
      </c>
      <c r="S120" s="35">
        <v>4.5999999999999996</v>
      </c>
      <c r="T120" s="35">
        <v>4.7</v>
      </c>
      <c r="U120" s="37">
        <v>9.3000000000000007</v>
      </c>
    </row>
    <row r="121" spans="2:21" ht="15" customHeight="1" x14ac:dyDescent="0.2">
      <c r="B121" s="136"/>
      <c r="C121" s="40" t="s">
        <v>25</v>
      </c>
      <c r="D121" s="34">
        <v>1.4</v>
      </c>
      <c r="E121" s="35">
        <v>0.3</v>
      </c>
      <c r="F121" s="35">
        <v>1.7</v>
      </c>
      <c r="G121" s="35">
        <v>3.5</v>
      </c>
      <c r="H121" s="35">
        <v>3</v>
      </c>
      <c r="I121" s="35">
        <v>6.4</v>
      </c>
      <c r="J121" s="35">
        <v>0.3</v>
      </c>
      <c r="K121" s="35">
        <v>0.5</v>
      </c>
      <c r="L121" s="35">
        <v>0.8</v>
      </c>
      <c r="M121" s="35">
        <v>0.1</v>
      </c>
      <c r="N121" s="35">
        <v>0.1</v>
      </c>
      <c r="O121" s="35">
        <v>0.2</v>
      </c>
      <c r="P121" s="35">
        <v>0.2</v>
      </c>
      <c r="Q121" s="35">
        <v>0.3</v>
      </c>
      <c r="R121" s="35">
        <v>0.5</v>
      </c>
      <c r="S121" s="35">
        <v>5.3</v>
      </c>
      <c r="T121" s="35">
        <v>4.0999999999999996</v>
      </c>
      <c r="U121" s="37">
        <v>9.5</v>
      </c>
    </row>
    <row r="122" spans="2:21" ht="15" customHeight="1" x14ac:dyDescent="0.2">
      <c r="B122" s="136"/>
      <c r="C122" s="40" t="s">
        <v>26</v>
      </c>
      <c r="D122" s="34">
        <v>0.2</v>
      </c>
      <c r="E122" s="35">
        <v>0.4</v>
      </c>
      <c r="F122" s="35">
        <v>0.6</v>
      </c>
      <c r="G122" s="35">
        <v>2.1</v>
      </c>
      <c r="H122" s="35">
        <v>2.1</v>
      </c>
      <c r="I122" s="35">
        <v>4.2</v>
      </c>
      <c r="J122" s="35">
        <v>0.1</v>
      </c>
      <c r="K122" s="35">
        <v>0.6</v>
      </c>
      <c r="L122" s="35">
        <v>0.7</v>
      </c>
      <c r="M122" s="35">
        <v>0.1</v>
      </c>
      <c r="N122" s="35" t="s">
        <v>174</v>
      </c>
      <c r="O122" s="35">
        <v>0.1</v>
      </c>
      <c r="P122" s="35">
        <v>0.6</v>
      </c>
      <c r="Q122" s="35">
        <v>0.5</v>
      </c>
      <c r="R122" s="35">
        <v>1.1000000000000001</v>
      </c>
      <c r="S122" s="35">
        <v>3.1</v>
      </c>
      <c r="T122" s="35">
        <v>3.6</v>
      </c>
      <c r="U122" s="37">
        <v>6.7</v>
      </c>
    </row>
    <row r="123" spans="2:21" ht="15" customHeight="1" x14ac:dyDescent="0.2">
      <c r="B123" s="136"/>
      <c r="C123" s="40" t="s">
        <v>27</v>
      </c>
      <c r="D123" s="34">
        <v>0.3</v>
      </c>
      <c r="E123" s="35">
        <v>0.3</v>
      </c>
      <c r="F123" s="35">
        <v>0.6</v>
      </c>
      <c r="G123" s="35">
        <v>2.2000000000000002</v>
      </c>
      <c r="H123" s="35">
        <v>1.9</v>
      </c>
      <c r="I123" s="35">
        <v>4.0999999999999996</v>
      </c>
      <c r="J123" s="35">
        <v>0.1</v>
      </c>
      <c r="K123" s="35">
        <v>0.9</v>
      </c>
      <c r="L123" s="35">
        <v>1</v>
      </c>
      <c r="M123" s="35" t="s">
        <v>174</v>
      </c>
      <c r="N123" s="35">
        <v>0.4</v>
      </c>
      <c r="O123" s="35">
        <v>0.4</v>
      </c>
      <c r="P123" s="35" t="s">
        <v>174</v>
      </c>
      <c r="Q123" s="35" t="s">
        <v>174</v>
      </c>
      <c r="R123" s="35" t="s">
        <v>174</v>
      </c>
      <c r="S123" s="35">
        <v>2.6</v>
      </c>
      <c r="T123" s="35">
        <v>3.5</v>
      </c>
      <c r="U123" s="37">
        <v>6.1</v>
      </c>
    </row>
    <row r="124" spans="2:21" ht="15" customHeight="1" x14ac:dyDescent="0.2">
      <c r="B124" s="136"/>
      <c r="C124" s="40" t="s">
        <v>28</v>
      </c>
      <c r="D124" s="34">
        <v>0.2</v>
      </c>
      <c r="E124" s="35" t="s">
        <v>174</v>
      </c>
      <c r="F124" s="35">
        <v>0.2</v>
      </c>
      <c r="G124" s="35">
        <v>2.4</v>
      </c>
      <c r="H124" s="35">
        <v>1.5</v>
      </c>
      <c r="I124" s="35">
        <v>3.9</v>
      </c>
      <c r="J124" s="35">
        <v>0.2</v>
      </c>
      <c r="K124" s="35">
        <v>1.5</v>
      </c>
      <c r="L124" s="35">
        <v>1.6</v>
      </c>
      <c r="M124" s="35" t="s">
        <v>174</v>
      </c>
      <c r="N124" s="35">
        <v>0.1</v>
      </c>
      <c r="O124" s="35">
        <v>0.1</v>
      </c>
      <c r="P124" s="35">
        <v>0.1</v>
      </c>
      <c r="Q124" s="35" t="s">
        <v>174</v>
      </c>
      <c r="R124" s="35">
        <v>0.1</v>
      </c>
      <c r="S124" s="35">
        <v>2.9</v>
      </c>
      <c r="T124" s="35">
        <v>3.1</v>
      </c>
      <c r="U124" s="37">
        <v>5.9</v>
      </c>
    </row>
    <row r="125" spans="2:21" ht="15" customHeight="1" x14ac:dyDescent="0.2">
      <c r="B125" s="136"/>
      <c r="C125" s="40" t="s">
        <v>29</v>
      </c>
      <c r="D125" s="34">
        <v>0.7</v>
      </c>
      <c r="E125" s="35">
        <v>0.6</v>
      </c>
      <c r="F125" s="35">
        <v>1.2</v>
      </c>
      <c r="G125" s="35">
        <v>2</v>
      </c>
      <c r="H125" s="35">
        <v>1.3</v>
      </c>
      <c r="I125" s="35">
        <v>3.3</v>
      </c>
      <c r="J125" s="35">
        <v>0.2</v>
      </c>
      <c r="K125" s="35">
        <v>2.2000000000000002</v>
      </c>
      <c r="L125" s="35">
        <v>2.4</v>
      </c>
      <c r="M125" s="35" t="s">
        <v>174</v>
      </c>
      <c r="N125" s="35" t="s">
        <v>174</v>
      </c>
      <c r="O125" s="35" t="s">
        <v>174</v>
      </c>
      <c r="P125" s="35" t="s">
        <v>174</v>
      </c>
      <c r="Q125" s="35" t="s">
        <v>174</v>
      </c>
      <c r="R125" s="35" t="s">
        <v>174</v>
      </c>
      <c r="S125" s="35">
        <v>2.8</v>
      </c>
      <c r="T125" s="35">
        <v>4.0999999999999996</v>
      </c>
      <c r="U125" s="37">
        <v>6.9</v>
      </c>
    </row>
    <row r="126" spans="2:21" ht="15" customHeight="1" x14ac:dyDescent="0.2">
      <c r="B126" s="137"/>
      <c r="C126" s="42" t="s">
        <v>9</v>
      </c>
      <c r="D126" s="43">
        <v>35.799999999999997</v>
      </c>
      <c r="E126" s="44">
        <v>30.4</v>
      </c>
      <c r="F126" s="44">
        <v>66.2</v>
      </c>
      <c r="G126" s="44">
        <v>35.700000000000003</v>
      </c>
      <c r="H126" s="44">
        <v>34.200000000000003</v>
      </c>
      <c r="I126" s="44">
        <v>69.900000000000006</v>
      </c>
      <c r="J126" s="44">
        <v>0.9</v>
      </c>
      <c r="K126" s="44">
        <v>6</v>
      </c>
      <c r="L126" s="44">
        <v>7</v>
      </c>
      <c r="M126" s="44">
        <v>1.1000000000000001</v>
      </c>
      <c r="N126" s="44">
        <v>1.6</v>
      </c>
      <c r="O126" s="44">
        <v>2.6</v>
      </c>
      <c r="P126" s="44">
        <v>2.5</v>
      </c>
      <c r="Q126" s="44">
        <v>2.8</v>
      </c>
      <c r="R126" s="44">
        <v>5.3</v>
      </c>
      <c r="S126" s="44">
        <v>76.099999999999994</v>
      </c>
      <c r="T126" s="44">
        <v>74.900000000000006</v>
      </c>
      <c r="U126" s="45">
        <v>151</v>
      </c>
    </row>
    <row r="127" spans="2:21" ht="15" customHeight="1" x14ac:dyDescent="0.2">
      <c r="B127" s="135" t="s">
        <v>112</v>
      </c>
      <c r="C127" s="51" t="s">
        <v>12</v>
      </c>
      <c r="D127" s="47">
        <v>1.5</v>
      </c>
      <c r="E127" s="48">
        <v>1.7</v>
      </c>
      <c r="F127" s="48">
        <v>3.2</v>
      </c>
      <c r="G127" s="48" t="s">
        <v>174</v>
      </c>
      <c r="H127" s="48" t="s">
        <v>174</v>
      </c>
      <c r="I127" s="48" t="s">
        <v>174</v>
      </c>
      <c r="J127" s="48" t="s">
        <v>174</v>
      </c>
      <c r="K127" s="48" t="s">
        <v>174</v>
      </c>
      <c r="L127" s="48" t="s">
        <v>174</v>
      </c>
      <c r="M127" s="48" t="s">
        <v>174</v>
      </c>
      <c r="N127" s="48" t="s">
        <v>174</v>
      </c>
      <c r="O127" s="48" t="s">
        <v>174</v>
      </c>
      <c r="P127" s="48" t="s">
        <v>174</v>
      </c>
      <c r="Q127" s="48" t="s">
        <v>174</v>
      </c>
      <c r="R127" s="48" t="s">
        <v>174</v>
      </c>
      <c r="S127" s="48">
        <v>1.5</v>
      </c>
      <c r="T127" s="48">
        <v>1.7</v>
      </c>
      <c r="U127" s="49">
        <v>3.2</v>
      </c>
    </row>
    <row r="128" spans="2:21" ht="15" customHeight="1" x14ac:dyDescent="0.2">
      <c r="B128" s="136"/>
      <c r="C128" s="40" t="s">
        <v>13</v>
      </c>
      <c r="D128" s="34">
        <v>2.2000000000000002</v>
      </c>
      <c r="E128" s="35">
        <v>1.1000000000000001</v>
      </c>
      <c r="F128" s="35">
        <v>3.2</v>
      </c>
      <c r="G128" s="35" t="s">
        <v>174</v>
      </c>
      <c r="H128" s="35" t="s">
        <v>174</v>
      </c>
      <c r="I128" s="35" t="s">
        <v>174</v>
      </c>
      <c r="J128" s="35" t="s">
        <v>174</v>
      </c>
      <c r="K128" s="35" t="s">
        <v>174</v>
      </c>
      <c r="L128" s="35" t="s">
        <v>174</v>
      </c>
      <c r="M128" s="35" t="s">
        <v>174</v>
      </c>
      <c r="N128" s="35" t="s">
        <v>174</v>
      </c>
      <c r="O128" s="35" t="s">
        <v>174</v>
      </c>
      <c r="P128" s="35" t="s">
        <v>174</v>
      </c>
      <c r="Q128" s="35" t="s">
        <v>174</v>
      </c>
      <c r="R128" s="35" t="s">
        <v>174</v>
      </c>
      <c r="S128" s="35">
        <v>2.2000000000000002</v>
      </c>
      <c r="T128" s="35">
        <v>1.1000000000000001</v>
      </c>
      <c r="U128" s="37">
        <v>3.2</v>
      </c>
    </row>
    <row r="129" spans="2:21" ht="15" customHeight="1" x14ac:dyDescent="0.2">
      <c r="B129" s="136"/>
      <c r="C129" s="40" t="s">
        <v>14</v>
      </c>
      <c r="D129" s="34">
        <v>1.5</v>
      </c>
      <c r="E129" s="35">
        <v>2.2000000000000002</v>
      </c>
      <c r="F129" s="35">
        <v>3.7</v>
      </c>
      <c r="G129" s="35" t="s">
        <v>174</v>
      </c>
      <c r="H129" s="35" t="s">
        <v>174</v>
      </c>
      <c r="I129" s="35" t="s">
        <v>174</v>
      </c>
      <c r="J129" s="35" t="s">
        <v>174</v>
      </c>
      <c r="K129" s="35" t="s">
        <v>174</v>
      </c>
      <c r="L129" s="35" t="s">
        <v>174</v>
      </c>
      <c r="M129" s="35" t="s">
        <v>174</v>
      </c>
      <c r="N129" s="35" t="s">
        <v>174</v>
      </c>
      <c r="O129" s="35" t="s">
        <v>174</v>
      </c>
      <c r="P129" s="35" t="s">
        <v>174</v>
      </c>
      <c r="Q129" s="35" t="s">
        <v>174</v>
      </c>
      <c r="R129" s="35" t="s">
        <v>174</v>
      </c>
      <c r="S129" s="35">
        <v>1.5</v>
      </c>
      <c r="T129" s="35">
        <v>2.2000000000000002</v>
      </c>
      <c r="U129" s="37">
        <v>3.7</v>
      </c>
    </row>
    <row r="130" spans="2:21" ht="15" customHeight="1" x14ac:dyDescent="0.2">
      <c r="B130" s="136"/>
      <c r="C130" s="40" t="s">
        <v>15</v>
      </c>
      <c r="D130" s="34">
        <v>2.6</v>
      </c>
      <c r="E130" s="35">
        <v>2.2999999999999998</v>
      </c>
      <c r="F130" s="35">
        <v>4.9000000000000004</v>
      </c>
      <c r="G130" s="35" t="s">
        <v>174</v>
      </c>
      <c r="H130" s="35" t="s">
        <v>174</v>
      </c>
      <c r="I130" s="35" t="s">
        <v>174</v>
      </c>
      <c r="J130" s="35" t="s">
        <v>174</v>
      </c>
      <c r="K130" s="35" t="s">
        <v>174</v>
      </c>
      <c r="L130" s="35" t="s">
        <v>174</v>
      </c>
      <c r="M130" s="35" t="s">
        <v>174</v>
      </c>
      <c r="N130" s="35" t="s">
        <v>174</v>
      </c>
      <c r="O130" s="35" t="s">
        <v>174</v>
      </c>
      <c r="P130" s="35" t="s">
        <v>174</v>
      </c>
      <c r="Q130" s="35" t="s">
        <v>174</v>
      </c>
      <c r="R130" s="35" t="s">
        <v>174</v>
      </c>
      <c r="S130" s="35">
        <v>2.6</v>
      </c>
      <c r="T130" s="35">
        <v>2.2999999999999998</v>
      </c>
      <c r="U130" s="37">
        <v>4.9000000000000004</v>
      </c>
    </row>
    <row r="131" spans="2:21" ht="15" customHeight="1" x14ac:dyDescent="0.2">
      <c r="B131" s="136"/>
      <c r="C131" s="40" t="s">
        <v>16</v>
      </c>
      <c r="D131" s="34">
        <v>1</v>
      </c>
      <c r="E131" s="35">
        <v>2.9</v>
      </c>
      <c r="F131" s="35">
        <v>3.8</v>
      </c>
      <c r="G131" s="35" t="s">
        <v>174</v>
      </c>
      <c r="H131" s="35" t="s">
        <v>174</v>
      </c>
      <c r="I131" s="35" t="s">
        <v>174</v>
      </c>
      <c r="J131" s="35" t="s">
        <v>174</v>
      </c>
      <c r="K131" s="35" t="s">
        <v>174</v>
      </c>
      <c r="L131" s="35" t="s">
        <v>174</v>
      </c>
      <c r="M131" s="35" t="s">
        <v>174</v>
      </c>
      <c r="N131" s="35" t="s">
        <v>174</v>
      </c>
      <c r="O131" s="35" t="s">
        <v>174</v>
      </c>
      <c r="P131" s="35" t="s">
        <v>174</v>
      </c>
      <c r="Q131" s="35" t="s">
        <v>174</v>
      </c>
      <c r="R131" s="35" t="s">
        <v>174</v>
      </c>
      <c r="S131" s="35">
        <v>1</v>
      </c>
      <c r="T131" s="35">
        <v>2.9</v>
      </c>
      <c r="U131" s="37">
        <v>3.8</v>
      </c>
    </row>
    <row r="132" spans="2:21" ht="15" customHeight="1" x14ac:dyDescent="0.2">
      <c r="B132" s="136"/>
      <c r="C132" s="40" t="s">
        <v>17</v>
      </c>
      <c r="D132" s="34">
        <v>2.5</v>
      </c>
      <c r="E132" s="35">
        <v>1.4</v>
      </c>
      <c r="F132" s="35">
        <v>3.8</v>
      </c>
      <c r="G132" s="35" t="s">
        <v>174</v>
      </c>
      <c r="H132" s="35">
        <v>0.3</v>
      </c>
      <c r="I132" s="35">
        <v>0.3</v>
      </c>
      <c r="J132" s="35" t="s">
        <v>174</v>
      </c>
      <c r="K132" s="35" t="s">
        <v>174</v>
      </c>
      <c r="L132" s="35" t="s">
        <v>174</v>
      </c>
      <c r="M132" s="35" t="s">
        <v>174</v>
      </c>
      <c r="N132" s="35" t="s">
        <v>174</v>
      </c>
      <c r="O132" s="35" t="s">
        <v>174</v>
      </c>
      <c r="P132" s="35" t="s">
        <v>174</v>
      </c>
      <c r="Q132" s="35" t="s">
        <v>174</v>
      </c>
      <c r="R132" s="35" t="s">
        <v>174</v>
      </c>
      <c r="S132" s="35">
        <v>2.5</v>
      </c>
      <c r="T132" s="35">
        <v>1.7</v>
      </c>
      <c r="U132" s="37">
        <v>4.2</v>
      </c>
    </row>
    <row r="133" spans="2:21" ht="15" customHeight="1" x14ac:dyDescent="0.2">
      <c r="B133" s="136"/>
      <c r="C133" s="40" t="s">
        <v>18</v>
      </c>
      <c r="D133" s="34">
        <v>3</v>
      </c>
      <c r="E133" s="35">
        <v>1.1000000000000001</v>
      </c>
      <c r="F133" s="35">
        <v>4.2</v>
      </c>
      <c r="G133" s="35">
        <v>0.3</v>
      </c>
      <c r="H133" s="35">
        <v>0.6</v>
      </c>
      <c r="I133" s="35">
        <v>1</v>
      </c>
      <c r="J133" s="35" t="s">
        <v>174</v>
      </c>
      <c r="K133" s="35" t="s">
        <v>174</v>
      </c>
      <c r="L133" s="35" t="s">
        <v>174</v>
      </c>
      <c r="M133" s="35" t="s">
        <v>174</v>
      </c>
      <c r="N133" s="35" t="s">
        <v>174</v>
      </c>
      <c r="O133" s="35" t="s">
        <v>174</v>
      </c>
      <c r="P133" s="35" t="s">
        <v>174</v>
      </c>
      <c r="Q133" s="35" t="s">
        <v>174</v>
      </c>
      <c r="R133" s="35" t="s">
        <v>174</v>
      </c>
      <c r="S133" s="35">
        <v>3.3</v>
      </c>
      <c r="T133" s="35">
        <v>1.8</v>
      </c>
      <c r="U133" s="37">
        <v>5.0999999999999996</v>
      </c>
    </row>
    <row r="134" spans="2:21" ht="15" customHeight="1" x14ac:dyDescent="0.2">
      <c r="B134" s="136"/>
      <c r="C134" s="40" t="s">
        <v>19</v>
      </c>
      <c r="D134" s="34">
        <v>1.4</v>
      </c>
      <c r="E134" s="35">
        <v>0.7</v>
      </c>
      <c r="F134" s="35">
        <v>2</v>
      </c>
      <c r="G134" s="35">
        <v>0.6</v>
      </c>
      <c r="H134" s="35">
        <v>0.7</v>
      </c>
      <c r="I134" s="35">
        <v>1.3</v>
      </c>
      <c r="J134" s="35" t="s">
        <v>174</v>
      </c>
      <c r="K134" s="35" t="s">
        <v>174</v>
      </c>
      <c r="L134" s="35" t="s">
        <v>174</v>
      </c>
      <c r="M134" s="35" t="s">
        <v>174</v>
      </c>
      <c r="N134" s="35" t="s">
        <v>174</v>
      </c>
      <c r="O134" s="35" t="s">
        <v>174</v>
      </c>
      <c r="P134" s="35" t="s">
        <v>174</v>
      </c>
      <c r="Q134" s="35" t="s">
        <v>174</v>
      </c>
      <c r="R134" s="35" t="s">
        <v>174</v>
      </c>
      <c r="S134" s="35">
        <v>2</v>
      </c>
      <c r="T134" s="35">
        <v>1.3</v>
      </c>
      <c r="U134" s="37">
        <v>3.3</v>
      </c>
    </row>
    <row r="135" spans="2:21" ht="15" customHeight="1" x14ac:dyDescent="0.2">
      <c r="B135" s="136"/>
      <c r="C135" s="40" t="s">
        <v>20</v>
      </c>
      <c r="D135" s="34">
        <v>1.2</v>
      </c>
      <c r="E135" s="35">
        <v>0.5</v>
      </c>
      <c r="F135" s="35">
        <v>1.7</v>
      </c>
      <c r="G135" s="35">
        <v>2.1</v>
      </c>
      <c r="H135" s="35">
        <v>2.1</v>
      </c>
      <c r="I135" s="35">
        <v>4.0999999999999996</v>
      </c>
      <c r="J135" s="35" t="s">
        <v>174</v>
      </c>
      <c r="K135" s="35" t="s">
        <v>174</v>
      </c>
      <c r="L135" s="35" t="s">
        <v>174</v>
      </c>
      <c r="M135" s="35" t="s">
        <v>174</v>
      </c>
      <c r="N135" s="35" t="s">
        <v>174</v>
      </c>
      <c r="O135" s="35" t="s">
        <v>174</v>
      </c>
      <c r="P135" s="35">
        <v>0.1</v>
      </c>
      <c r="Q135" s="35">
        <v>0.7</v>
      </c>
      <c r="R135" s="35">
        <v>0.7</v>
      </c>
      <c r="S135" s="35">
        <v>3.3</v>
      </c>
      <c r="T135" s="35">
        <v>3.3</v>
      </c>
      <c r="U135" s="37">
        <v>6.6</v>
      </c>
    </row>
    <row r="136" spans="2:21" ht="15" customHeight="1" x14ac:dyDescent="0.2">
      <c r="B136" s="136"/>
      <c r="C136" s="40" t="s">
        <v>21</v>
      </c>
      <c r="D136" s="34">
        <v>0.7</v>
      </c>
      <c r="E136" s="35">
        <v>0.2</v>
      </c>
      <c r="F136" s="35">
        <v>0.9</v>
      </c>
      <c r="G136" s="35">
        <v>3.1</v>
      </c>
      <c r="H136" s="35">
        <v>3.6</v>
      </c>
      <c r="I136" s="35">
        <v>6.7</v>
      </c>
      <c r="J136" s="35" t="s">
        <v>174</v>
      </c>
      <c r="K136" s="35" t="s">
        <v>174</v>
      </c>
      <c r="L136" s="35" t="s">
        <v>174</v>
      </c>
      <c r="M136" s="35" t="s">
        <v>174</v>
      </c>
      <c r="N136" s="35" t="s">
        <v>174</v>
      </c>
      <c r="O136" s="35" t="s">
        <v>174</v>
      </c>
      <c r="P136" s="35">
        <v>0.4</v>
      </c>
      <c r="Q136" s="35">
        <v>0.2</v>
      </c>
      <c r="R136" s="35">
        <v>0.6</v>
      </c>
      <c r="S136" s="35">
        <v>4.0999999999999996</v>
      </c>
      <c r="T136" s="35">
        <v>4</v>
      </c>
      <c r="U136" s="37">
        <v>8.1999999999999993</v>
      </c>
    </row>
    <row r="137" spans="2:21" ht="15" customHeight="1" x14ac:dyDescent="0.2">
      <c r="B137" s="136"/>
      <c r="C137" s="40" t="s">
        <v>22</v>
      </c>
      <c r="D137" s="34">
        <v>0.6</v>
      </c>
      <c r="E137" s="35">
        <v>0.4</v>
      </c>
      <c r="F137" s="35">
        <v>1.1000000000000001</v>
      </c>
      <c r="G137" s="35">
        <v>2.2000000000000002</v>
      </c>
      <c r="H137" s="35">
        <v>2.5</v>
      </c>
      <c r="I137" s="35">
        <v>4.7</v>
      </c>
      <c r="J137" s="35" t="s">
        <v>174</v>
      </c>
      <c r="K137" s="35" t="s">
        <v>174</v>
      </c>
      <c r="L137" s="35" t="s">
        <v>174</v>
      </c>
      <c r="M137" s="35">
        <v>0</v>
      </c>
      <c r="N137" s="35">
        <v>0</v>
      </c>
      <c r="O137" s="35">
        <v>0.1</v>
      </c>
      <c r="P137" s="35">
        <v>0.3</v>
      </c>
      <c r="Q137" s="35">
        <v>0.1</v>
      </c>
      <c r="R137" s="35">
        <v>0.4</v>
      </c>
      <c r="S137" s="35">
        <v>3.2</v>
      </c>
      <c r="T137" s="35">
        <v>3.1</v>
      </c>
      <c r="U137" s="37">
        <v>6.2</v>
      </c>
    </row>
    <row r="138" spans="2:21" ht="15" customHeight="1" x14ac:dyDescent="0.2">
      <c r="B138" s="136"/>
      <c r="C138" s="40" t="s">
        <v>23</v>
      </c>
      <c r="D138" s="34">
        <v>0.8</v>
      </c>
      <c r="E138" s="35">
        <v>0.2</v>
      </c>
      <c r="F138" s="35">
        <v>1</v>
      </c>
      <c r="G138" s="35">
        <v>3</v>
      </c>
      <c r="H138" s="35">
        <v>2.9</v>
      </c>
      <c r="I138" s="35">
        <v>5.8</v>
      </c>
      <c r="J138" s="35" t="s">
        <v>174</v>
      </c>
      <c r="K138" s="35">
        <v>0.2</v>
      </c>
      <c r="L138" s="35">
        <v>0.2</v>
      </c>
      <c r="M138" s="35">
        <v>0.1</v>
      </c>
      <c r="N138" s="35">
        <v>0.3</v>
      </c>
      <c r="O138" s="35">
        <v>0.4</v>
      </c>
      <c r="P138" s="35">
        <v>0.1</v>
      </c>
      <c r="Q138" s="35">
        <v>0.6</v>
      </c>
      <c r="R138" s="35">
        <v>0.7</v>
      </c>
      <c r="S138" s="35">
        <v>4</v>
      </c>
      <c r="T138" s="35">
        <v>4.0999999999999996</v>
      </c>
      <c r="U138" s="37">
        <v>8</v>
      </c>
    </row>
    <row r="139" spans="2:21" ht="15" customHeight="1" x14ac:dyDescent="0.2">
      <c r="B139" s="136"/>
      <c r="C139" s="40" t="s">
        <v>24</v>
      </c>
      <c r="D139" s="34">
        <v>0.8</v>
      </c>
      <c r="E139" s="35">
        <v>0.4</v>
      </c>
      <c r="F139" s="35">
        <v>1.2</v>
      </c>
      <c r="G139" s="35">
        <v>1.8</v>
      </c>
      <c r="H139" s="35">
        <v>1.5</v>
      </c>
      <c r="I139" s="35">
        <v>3.4</v>
      </c>
      <c r="J139" s="35" t="s">
        <v>174</v>
      </c>
      <c r="K139" s="35">
        <v>0.3</v>
      </c>
      <c r="L139" s="35">
        <v>0.3</v>
      </c>
      <c r="M139" s="35">
        <v>0.2</v>
      </c>
      <c r="N139" s="35" t="s">
        <v>174</v>
      </c>
      <c r="O139" s="35">
        <v>0.2</v>
      </c>
      <c r="P139" s="35">
        <v>0.1</v>
      </c>
      <c r="Q139" s="35">
        <v>0.3</v>
      </c>
      <c r="R139" s="35">
        <v>0.3</v>
      </c>
      <c r="S139" s="35">
        <v>2.9</v>
      </c>
      <c r="T139" s="35">
        <v>2.5</v>
      </c>
      <c r="U139" s="37">
        <v>5.4</v>
      </c>
    </row>
    <row r="140" spans="2:21" ht="15" customHeight="1" x14ac:dyDescent="0.2">
      <c r="B140" s="136"/>
      <c r="C140" s="40" t="s">
        <v>25</v>
      </c>
      <c r="D140" s="34">
        <v>0.1</v>
      </c>
      <c r="E140" s="35">
        <v>0.1</v>
      </c>
      <c r="F140" s="35">
        <v>0.2</v>
      </c>
      <c r="G140" s="35">
        <v>2.2000000000000002</v>
      </c>
      <c r="H140" s="35">
        <v>2</v>
      </c>
      <c r="I140" s="35">
        <v>4.2</v>
      </c>
      <c r="J140" s="35" t="s">
        <v>174</v>
      </c>
      <c r="K140" s="35">
        <v>0.1</v>
      </c>
      <c r="L140" s="35">
        <v>0.1</v>
      </c>
      <c r="M140" s="35">
        <v>0.1</v>
      </c>
      <c r="N140" s="35" t="s">
        <v>174</v>
      </c>
      <c r="O140" s="35">
        <v>0.1</v>
      </c>
      <c r="P140" s="35" t="s">
        <v>174</v>
      </c>
      <c r="Q140" s="35">
        <v>0</v>
      </c>
      <c r="R140" s="35">
        <v>0</v>
      </c>
      <c r="S140" s="35">
        <v>2.4</v>
      </c>
      <c r="T140" s="35">
        <v>2.2000000000000002</v>
      </c>
      <c r="U140" s="37">
        <v>4.5999999999999996</v>
      </c>
    </row>
    <row r="141" spans="2:21" ht="15" customHeight="1" x14ac:dyDescent="0.2">
      <c r="B141" s="136"/>
      <c r="C141" s="40" t="s">
        <v>26</v>
      </c>
      <c r="D141" s="34">
        <v>0.3</v>
      </c>
      <c r="E141" s="35">
        <v>0.2</v>
      </c>
      <c r="F141" s="35">
        <v>0.5</v>
      </c>
      <c r="G141" s="35">
        <v>2.4</v>
      </c>
      <c r="H141" s="35">
        <v>1.8</v>
      </c>
      <c r="I141" s="35">
        <v>4.2</v>
      </c>
      <c r="J141" s="35" t="s">
        <v>174</v>
      </c>
      <c r="K141" s="35">
        <v>0.6</v>
      </c>
      <c r="L141" s="35">
        <v>0.6</v>
      </c>
      <c r="M141" s="35" t="s">
        <v>174</v>
      </c>
      <c r="N141" s="35" t="s">
        <v>174</v>
      </c>
      <c r="O141" s="35" t="s">
        <v>174</v>
      </c>
      <c r="P141" s="35">
        <v>0.1</v>
      </c>
      <c r="Q141" s="35">
        <v>0.1</v>
      </c>
      <c r="R141" s="35">
        <v>0.2</v>
      </c>
      <c r="S141" s="35">
        <v>2.9</v>
      </c>
      <c r="T141" s="35">
        <v>2.6</v>
      </c>
      <c r="U141" s="37">
        <v>5.5</v>
      </c>
    </row>
    <row r="142" spans="2:21" ht="15" customHeight="1" x14ac:dyDescent="0.2">
      <c r="B142" s="136"/>
      <c r="C142" s="40" t="s">
        <v>27</v>
      </c>
      <c r="D142" s="34">
        <v>0.6</v>
      </c>
      <c r="E142" s="35">
        <v>0.1</v>
      </c>
      <c r="F142" s="35">
        <v>0.7</v>
      </c>
      <c r="G142" s="35">
        <v>1.2</v>
      </c>
      <c r="H142" s="35">
        <v>0.5</v>
      </c>
      <c r="I142" s="35">
        <v>1.8</v>
      </c>
      <c r="J142" s="35">
        <v>0.3</v>
      </c>
      <c r="K142" s="35">
        <v>0.6</v>
      </c>
      <c r="L142" s="35">
        <v>0.8</v>
      </c>
      <c r="M142" s="35" t="s">
        <v>174</v>
      </c>
      <c r="N142" s="35" t="s">
        <v>174</v>
      </c>
      <c r="O142" s="35" t="s">
        <v>174</v>
      </c>
      <c r="P142" s="35" t="s">
        <v>174</v>
      </c>
      <c r="Q142" s="35" t="s">
        <v>174</v>
      </c>
      <c r="R142" s="35" t="s">
        <v>174</v>
      </c>
      <c r="S142" s="35">
        <v>2.2000000000000002</v>
      </c>
      <c r="T142" s="35">
        <v>1.1000000000000001</v>
      </c>
      <c r="U142" s="37">
        <v>3.3</v>
      </c>
    </row>
    <row r="143" spans="2:21" ht="15" customHeight="1" x14ac:dyDescent="0.2">
      <c r="B143" s="136"/>
      <c r="C143" s="40" t="s">
        <v>28</v>
      </c>
      <c r="D143" s="34">
        <v>0.4</v>
      </c>
      <c r="E143" s="35">
        <v>0.5</v>
      </c>
      <c r="F143" s="35">
        <v>0.9</v>
      </c>
      <c r="G143" s="35">
        <v>0.5</v>
      </c>
      <c r="H143" s="35">
        <v>0.9</v>
      </c>
      <c r="I143" s="35">
        <v>1.4</v>
      </c>
      <c r="J143" s="35">
        <v>0.3</v>
      </c>
      <c r="K143" s="35">
        <v>1.2</v>
      </c>
      <c r="L143" s="35">
        <v>1.5</v>
      </c>
      <c r="M143" s="35" t="s">
        <v>174</v>
      </c>
      <c r="N143" s="35" t="s">
        <v>174</v>
      </c>
      <c r="O143" s="35" t="s">
        <v>174</v>
      </c>
      <c r="P143" s="35" t="s">
        <v>174</v>
      </c>
      <c r="Q143" s="35" t="s">
        <v>174</v>
      </c>
      <c r="R143" s="35" t="s">
        <v>174</v>
      </c>
      <c r="S143" s="35">
        <v>1.2</v>
      </c>
      <c r="T143" s="35">
        <v>2.5</v>
      </c>
      <c r="U143" s="37">
        <v>3.8</v>
      </c>
    </row>
    <row r="144" spans="2:21" ht="15" customHeight="1" x14ac:dyDescent="0.2">
      <c r="B144" s="136"/>
      <c r="C144" s="40" t="s">
        <v>29</v>
      </c>
      <c r="D144" s="34">
        <v>0.2</v>
      </c>
      <c r="E144" s="35">
        <v>0.4</v>
      </c>
      <c r="F144" s="35">
        <v>0.6</v>
      </c>
      <c r="G144" s="35">
        <v>1.5</v>
      </c>
      <c r="H144" s="35">
        <v>0.7</v>
      </c>
      <c r="I144" s="35">
        <v>2.1</v>
      </c>
      <c r="J144" s="35">
        <v>0.4</v>
      </c>
      <c r="K144" s="35">
        <v>1.5</v>
      </c>
      <c r="L144" s="35">
        <v>1.8</v>
      </c>
      <c r="M144" s="35" t="s">
        <v>174</v>
      </c>
      <c r="N144" s="35" t="s">
        <v>174</v>
      </c>
      <c r="O144" s="35" t="s">
        <v>174</v>
      </c>
      <c r="P144" s="35" t="s">
        <v>174</v>
      </c>
      <c r="Q144" s="35" t="s">
        <v>174</v>
      </c>
      <c r="R144" s="35" t="s">
        <v>174</v>
      </c>
      <c r="S144" s="35">
        <v>2</v>
      </c>
      <c r="T144" s="35">
        <v>2.5</v>
      </c>
      <c r="U144" s="37">
        <v>4.5</v>
      </c>
    </row>
    <row r="145" spans="2:21" ht="15" customHeight="1" x14ac:dyDescent="0.2">
      <c r="B145" s="137"/>
      <c r="C145" s="42" t="s">
        <v>9</v>
      </c>
      <c r="D145" s="43">
        <v>21.3</v>
      </c>
      <c r="E145" s="44">
        <v>16.399999999999999</v>
      </c>
      <c r="F145" s="44">
        <v>37.6</v>
      </c>
      <c r="G145" s="44">
        <v>21</v>
      </c>
      <c r="H145" s="44">
        <v>20</v>
      </c>
      <c r="I145" s="44">
        <v>41</v>
      </c>
      <c r="J145" s="44">
        <v>1</v>
      </c>
      <c r="K145" s="44">
        <v>4.3</v>
      </c>
      <c r="L145" s="44">
        <v>5.3</v>
      </c>
      <c r="M145" s="44">
        <v>0.4</v>
      </c>
      <c r="N145" s="44">
        <v>0.3</v>
      </c>
      <c r="O145" s="44">
        <v>0.7</v>
      </c>
      <c r="P145" s="44">
        <v>1</v>
      </c>
      <c r="Q145" s="44">
        <v>1.9</v>
      </c>
      <c r="R145" s="44">
        <v>3</v>
      </c>
      <c r="S145" s="44">
        <v>44.7</v>
      </c>
      <c r="T145" s="44">
        <v>43</v>
      </c>
      <c r="U145" s="45">
        <v>87.6</v>
      </c>
    </row>
    <row r="146" spans="2:21" ht="15" customHeight="1" x14ac:dyDescent="0.2">
      <c r="B146" s="135" t="s">
        <v>113</v>
      </c>
      <c r="C146" s="51" t="s">
        <v>12</v>
      </c>
      <c r="D146" s="47">
        <v>8.3000000000000007</v>
      </c>
      <c r="E146" s="48">
        <v>8</v>
      </c>
      <c r="F146" s="48">
        <v>16.3</v>
      </c>
      <c r="G146" s="48" t="s">
        <v>174</v>
      </c>
      <c r="H146" s="48" t="s">
        <v>174</v>
      </c>
      <c r="I146" s="48" t="s">
        <v>174</v>
      </c>
      <c r="J146" s="48" t="s">
        <v>174</v>
      </c>
      <c r="K146" s="48" t="s">
        <v>174</v>
      </c>
      <c r="L146" s="48" t="s">
        <v>174</v>
      </c>
      <c r="M146" s="48" t="s">
        <v>174</v>
      </c>
      <c r="N146" s="48" t="s">
        <v>174</v>
      </c>
      <c r="O146" s="48" t="s">
        <v>174</v>
      </c>
      <c r="P146" s="48" t="s">
        <v>174</v>
      </c>
      <c r="Q146" s="48" t="s">
        <v>174</v>
      </c>
      <c r="R146" s="48" t="s">
        <v>174</v>
      </c>
      <c r="S146" s="48">
        <v>8.3000000000000007</v>
      </c>
      <c r="T146" s="48">
        <v>8</v>
      </c>
      <c r="U146" s="49">
        <v>16.3</v>
      </c>
    </row>
    <row r="147" spans="2:21" ht="15" customHeight="1" x14ac:dyDescent="0.2">
      <c r="B147" s="136"/>
      <c r="C147" s="40" t="s">
        <v>13</v>
      </c>
      <c r="D147" s="34">
        <v>12</v>
      </c>
      <c r="E147" s="35">
        <v>9.5</v>
      </c>
      <c r="F147" s="35">
        <v>21.4</v>
      </c>
      <c r="G147" s="35" t="s">
        <v>174</v>
      </c>
      <c r="H147" s="35" t="s">
        <v>174</v>
      </c>
      <c r="I147" s="35" t="s">
        <v>174</v>
      </c>
      <c r="J147" s="35" t="s">
        <v>174</v>
      </c>
      <c r="K147" s="35" t="s">
        <v>174</v>
      </c>
      <c r="L147" s="35" t="s">
        <v>174</v>
      </c>
      <c r="M147" s="35" t="s">
        <v>174</v>
      </c>
      <c r="N147" s="35" t="s">
        <v>174</v>
      </c>
      <c r="O147" s="35" t="s">
        <v>174</v>
      </c>
      <c r="P147" s="35" t="s">
        <v>174</v>
      </c>
      <c r="Q147" s="35" t="s">
        <v>174</v>
      </c>
      <c r="R147" s="35" t="s">
        <v>174</v>
      </c>
      <c r="S147" s="35">
        <v>12</v>
      </c>
      <c r="T147" s="35">
        <v>9.5</v>
      </c>
      <c r="U147" s="37">
        <v>21.4</v>
      </c>
    </row>
    <row r="148" spans="2:21" ht="15" customHeight="1" x14ac:dyDescent="0.2">
      <c r="B148" s="136"/>
      <c r="C148" s="40" t="s">
        <v>14</v>
      </c>
      <c r="D148" s="34">
        <v>12.3</v>
      </c>
      <c r="E148" s="35">
        <v>15.1</v>
      </c>
      <c r="F148" s="35">
        <v>27.3</v>
      </c>
      <c r="G148" s="35" t="s">
        <v>174</v>
      </c>
      <c r="H148" s="35" t="s">
        <v>174</v>
      </c>
      <c r="I148" s="35" t="s">
        <v>174</v>
      </c>
      <c r="J148" s="35" t="s">
        <v>174</v>
      </c>
      <c r="K148" s="35" t="s">
        <v>174</v>
      </c>
      <c r="L148" s="35" t="s">
        <v>174</v>
      </c>
      <c r="M148" s="35" t="s">
        <v>174</v>
      </c>
      <c r="N148" s="35" t="s">
        <v>174</v>
      </c>
      <c r="O148" s="35" t="s">
        <v>174</v>
      </c>
      <c r="P148" s="35" t="s">
        <v>174</v>
      </c>
      <c r="Q148" s="35" t="s">
        <v>174</v>
      </c>
      <c r="R148" s="35" t="s">
        <v>174</v>
      </c>
      <c r="S148" s="35">
        <v>12.3</v>
      </c>
      <c r="T148" s="35">
        <v>15.1</v>
      </c>
      <c r="U148" s="37">
        <v>27.3</v>
      </c>
    </row>
    <row r="149" spans="2:21" ht="15" customHeight="1" x14ac:dyDescent="0.2">
      <c r="B149" s="136"/>
      <c r="C149" s="40" t="s">
        <v>15</v>
      </c>
      <c r="D149" s="34">
        <v>14.3</v>
      </c>
      <c r="E149" s="35">
        <v>11.9</v>
      </c>
      <c r="F149" s="35">
        <v>26.2</v>
      </c>
      <c r="G149" s="35" t="s">
        <v>174</v>
      </c>
      <c r="H149" s="35">
        <v>0</v>
      </c>
      <c r="I149" s="35">
        <v>0</v>
      </c>
      <c r="J149" s="35" t="s">
        <v>174</v>
      </c>
      <c r="K149" s="35" t="s">
        <v>174</v>
      </c>
      <c r="L149" s="35" t="s">
        <v>174</v>
      </c>
      <c r="M149" s="35" t="s">
        <v>174</v>
      </c>
      <c r="N149" s="35" t="s">
        <v>174</v>
      </c>
      <c r="O149" s="35" t="s">
        <v>174</v>
      </c>
      <c r="P149" s="35" t="s">
        <v>174</v>
      </c>
      <c r="Q149" s="35" t="s">
        <v>174</v>
      </c>
      <c r="R149" s="35" t="s">
        <v>174</v>
      </c>
      <c r="S149" s="35">
        <v>14.3</v>
      </c>
      <c r="T149" s="35">
        <v>11.9</v>
      </c>
      <c r="U149" s="37">
        <v>26.2</v>
      </c>
    </row>
    <row r="150" spans="2:21" ht="15" customHeight="1" x14ac:dyDescent="0.2">
      <c r="B150" s="136"/>
      <c r="C150" s="40" t="s">
        <v>16</v>
      </c>
      <c r="D150" s="34">
        <v>11.2</v>
      </c>
      <c r="E150" s="35">
        <v>11.5</v>
      </c>
      <c r="F150" s="35">
        <v>22.7</v>
      </c>
      <c r="G150" s="35">
        <v>0.3</v>
      </c>
      <c r="H150" s="35">
        <v>0.9</v>
      </c>
      <c r="I150" s="35">
        <v>1.2</v>
      </c>
      <c r="J150" s="35" t="s">
        <v>174</v>
      </c>
      <c r="K150" s="35" t="s">
        <v>174</v>
      </c>
      <c r="L150" s="35" t="s">
        <v>174</v>
      </c>
      <c r="M150" s="35" t="s">
        <v>174</v>
      </c>
      <c r="N150" s="35" t="s">
        <v>174</v>
      </c>
      <c r="O150" s="35" t="s">
        <v>174</v>
      </c>
      <c r="P150" s="35" t="s">
        <v>174</v>
      </c>
      <c r="Q150" s="35" t="s">
        <v>174</v>
      </c>
      <c r="R150" s="35" t="s">
        <v>174</v>
      </c>
      <c r="S150" s="35">
        <v>11.5</v>
      </c>
      <c r="T150" s="35">
        <v>12.4</v>
      </c>
      <c r="U150" s="37">
        <v>23.9</v>
      </c>
    </row>
    <row r="151" spans="2:21" ht="15" customHeight="1" x14ac:dyDescent="0.2">
      <c r="B151" s="136"/>
      <c r="C151" s="40" t="s">
        <v>17</v>
      </c>
      <c r="D151" s="34">
        <v>9.3000000000000007</v>
      </c>
      <c r="E151" s="35">
        <v>7.9</v>
      </c>
      <c r="F151" s="35">
        <v>17.2</v>
      </c>
      <c r="G151" s="35">
        <v>0.7</v>
      </c>
      <c r="H151" s="35">
        <v>1.8</v>
      </c>
      <c r="I151" s="35">
        <v>2.5</v>
      </c>
      <c r="J151" s="35" t="s">
        <v>174</v>
      </c>
      <c r="K151" s="35" t="s">
        <v>174</v>
      </c>
      <c r="L151" s="35" t="s">
        <v>174</v>
      </c>
      <c r="M151" s="35" t="s">
        <v>174</v>
      </c>
      <c r="N151" s="35" t="s">
        <v>174</v>
      </c>
      <c r="O151" s="35" t="s">
        <v>174</v>
      </c>
      <c r="P151" s="35" t="s">
        <v>174</v>
      </c>
      <c r="Q151" s="35">
        <v>0.1</v>
      </c>
      <c r="R151" s="35">
        <v>0.1</v>
      </c>
      <c r="S151" s="35">
        <v>9.9</v>
      </c>
      <c r="T151" s="35">
        <v>9.9</v>
      </c>
      <c r="U151" s="37">
        <v>19.8</v>
      </c>
    </row>
    <row r="152" spans="2:21" ht="15" customHeight="1" x14ac:dyDescent="0.2">
      <c r="B152" s="136"/>
      <c r="C152" s="40" t="s">
        <v>18</v>
      </c>
      <c r="D152" s="34">
        <v>10.5</v>
      </c>
      <c r="E152" s="35">
        <v>8.1999999999999993</v>
      </c>
      <c r="F152" s="35">
        <v>18.7</v>
      </c>
      <c r="G152" s="35">
        <v>3.1</v>
      </c>
      <c r="H152" s="35">
        <v>3.1</v>
      </c>
      <c r="I152" s="35">
        <v>6.1</v>
      </c>
      <c r="J152" s="35" t="s">
        <v>174</v>
      </c>
      <c r="K152" s="35" t="s">
        <v>174</v>
      </c>
      <c r="L152" s="35" t="s">
        <v>174</v>
      </c>
      <c r="M152" s="35">
        <v>0.2</v>
      </c>
      <c r="N152" s="35">
        <v>0.2</v>
      </c>
      <c r="O152" s="35">
        <v>0.4</v>
      </c>
      <c r="P152" s="35">
        <v>0.2</v>
      </c>
      <c r="Q152" s="35">
        <v>0.6</v>
      </c>
      <c r="R152" s="35">
        <v>0.8</v>
      </c>
      <c r="S152" s="35">
        <v>14</v>
      </c>
      <c r="T152" s="35">
        <v>12.1</v>
      </c>
      <c r="U152" s="37">
        <v>26.1</v>
      </c>
    </row>
    <row r="153" spans="2:21" ht="15" customHeight="1" x14ac:dyDescent="0.2">
      <c r="B153" s="136"/>
      <c r="C153" s="40" t="s">
        <v>19</v>
      </c>
      <c r="D153" s="34">
        <v>9.3000000000000007</v>
      </c>
      <c r="E153" s="35">
        <v>7.1</v>
      </c>
      <c r="F153" s="35">
        <v>16.399999999999999</v>
      </c>
      <c r="G153" s="35">
        <v>6.8</v>
      </c>
      <c r="H153" s="35">
        <v>8.4</v>
      </c>
      <c r="I153" s="35">
        <v>15.2</v>
      </c>
      <c r="J153" s="35">
        <v>0.1</v>
      </c>
      <c r="K153" s="35" t="s">
        <v>174</v>
      </c>
      <c r="L153" s="35">
        <v>0.1</v>
      </c>
      <c r="M153" s="35">
        <v>0.1</v>
      </c>
      <c r="N153" s="35" t="s">
        <v>174</v>
      </c>
      <c r="O153" s="35">
        <v>0.1</v>
      </c>
      <c r="P153" s="35">
        <v>0.4</v>
      </c>
      <c r="Q153" s="35">
        <v>0.3</v>
      </c>
      <c r="R153" s="35">
        <v>0.7</v>
      </c>
      <c r="S153" s="35">
        <v>16.8</v>
      </c>
      <c r="T153" s="35">
        <v>15.8</v>
      </c>
      <c r="U153" s="37">
        <v>32.6</v>
      </c>
    </row>
    <row r="154" spans="2:21" ht="15" customHeight="1" x14ac:dyDescent="0.2">
      <c r="B154" s="136"/>
      <c r="C154" s="40" t="s">
        <v>20</v>
      </c>
      <c r="D154" s="34">
        <v>7.1</v>
      </c>
      <c r="E154" s="35">
        <v>6</v>
      </c>
      <c r="F154" s="35">
        <v>13.1</v>
      </c>
      <c r="G154" s="35">
        <v>12.2</v>
      </c>
      <c r="H154" s="35">
        <v>12.8</v>
      </c>
      <c r="I154" s="35">
        <v>25.1</v>
      </c>
      <c r="J154" s="35" t="s">
        <v>174</v>
      </c>
      <c r="K154" s="35">
        <v>0.2</v>
      </c>
      <c r="L154" s="35">
        <v>0.2</v>
      </c>
      <c r="M154" s="35">
        <v>0.2</v>
      </c>
      <c r="N154" s="35">
        <v>0.1</v>
      </c>
      <c r="O154" s="35">
        <v>0.4</v>
      </c>
      <c r="P154" s="35">
        <v>1.8</v>
      </c>
      <c r="Q154" s="35">
        <v>2.1</v>
      </c>
      <c r="R154" s="35">
        <v>3.9</v>
      </c>
      <c r="S154" s="35">
        <v>21.3</v>
      </c>
      <c r="T154" s="35">
        <v>21.2</v>
      </c>
      <c r="U154" s="37">
        <v>42.6</v>
      </c>
    </row>
    <row r="155" spans="2:21" ht="15" customHeight="1" x14ac:dyDescent="0.2">
      <c r="B155" s="136"/>
      <c r="C155" s="40" t="s">
        <v>21</v>
      </c>
      <c r="D155" s="34">
        <v>5.3</v>
      </c>
      <c r="E155" s="35">
        <v>3.7</v>
      </c>
      <c r="F155" s="35">
        <v>9.1</v>
      </c>
      <c r="G155" s="35">
        <v>14.5</v>
      </c>
      <c r="H155" s="35">
        <v>16.100000000000001</v>
      </c>
      <c r="I155" s="35">
        <v>30.6</v>
      </c>
      <c r="J155" s="35" t="s">
        <v>174</v>
      </c>
      <c r="K155" s="35">
        <v>0.2</v>
      </c>
      <c r="L155" s="35">
        <v>0.2</v>
      </c>
      <c r="M155" s="35">
        <v>0.7</v>
      </c>
      <c r="N155" s="35">
        <v>0.8</v>
      </c>
      <c r="O155" s="35">
        <v>1.6</v>
      </c>
      <c r="P155" s="35">
        <v>1.8</v>
      </c>
      <c r="Q155" s="35">
        <v>1.8</v>
      </c>
      <c r="R155" s="35">
        <v>3.6</v>
      </c>
      <c r="S155" s="35">
        <v>22.3</v>
      </c>
      <c r="T155" s="35">
        <v>22.7</v>
      </c>
      <c r="U155" s="37">
        <v>45</v>
      </c>
    </row>
    <row r="156" spans="2:21" ht="15" customHeight="1" x14ac:dyDescent="0.2">
      <c r="B156" s="136"/>
      <c r="C156" s="40" t="s">
        <v>22</v>
      </c>
      <c r="D156" s="34">
        <v>3.9</v>
      </c>
      <c r="E156" s="35">
        <v>3.6</v>
      </c>
      <c r="F156" s="35">
        <v>7.5</v>
      </c>
      <c r="G156" s="35">
        <v>15.1</v>
      </c>
      <c r="H156" s="35">
        <v>14.2</v>
      </c>
      <c r="I156" s="35">
        <v>29.3</v>
      </c>
      <c r="J156" s="35" t="s">
        <v>174</v>
      </c>
      <c r="K156" s="35">
        <v>0.9</v>
      </c>
      <c r="L156" s="35">
        <v>0.9</v>
      </c>
      <c r="M156" s="35">
        <v>0.4</v>
      </c>
      <c r="N156" s="35">
        <v>0.8</v>
      </c>
      <c r="O156" s="35">
        <v>1.1000000000000001</v>
      </c>
      <c r="P156" s="35">
        <v>2.7</v>
      </c>
      <c r="Q156" s="35">
        <v>2.6</v>
      </c>
      <c r="R156" s="35">
        <v>5.3</v>
      </c>
      <c r="S156" s="35">
        <v>22.1</v>
      </c>
      <c r="T156" s="35">
        <v>22</v>
      </c>
      <c r="U156" s="37">
        <v>44.1</v>
      </c>
    </row>
    <row r="157" spans="2:21" ht="15" customHeight="1" x14ac:dyDescent="0.2">
      <c r="B157" s="136"/>
      <c r="C157" s="40" t="s">
        <v>23</v>
      </c>
      <c r="D157" s="34">
        <v>2.9</v>
      </c>
      <c r="E157" s="35">
        <v>1.9</v>
      </c>
      <c r="F157" s="35">
        <v>4.8</v>
      </c>
      <c r="G157" s="35">
        <v>14.1</v>
      </c>
      <c r="H157" s="35">
        <v>13.8</v>
      </c>
      <c r="I157" s="35">
        <v>27.9</v>
      </c>
      <c r="J157" s="35">
        <v>0.4</v>
      </c>
      <c r="K157" s="35">
        <v>0.7</v>
      </c>
      <c r="L157" s="35">
        <v>1.1000000000000001</v>
      </c>
      <c r="M157" s="35">
        <v>0.4</v>
      </c>
      <c r="N157" s="35">
        <v>0.8</v>
      </c>
      <c r="O157" s="35">
        <v>1.2</v>
      </c>
      <c r="P157" s="35">
        <v>2.2000000000000002</v>
      </c>
      <c r="Q157" s="35">
        <v>2.4</v>
      </c>
      <c r="R157" s="35">
        <v>4.5999999999999996</v>
      </c>
      <c r="S157" s="35">
        <v>20</v>
      </c>
      <c r="T157" s="35">
        <v>19.600000000000001</v>
      </c>
      <c r="U157" s="37">
        <v>39.6</v>
      </c>
    </row>
    <row r="158" spans="2:21" ht="15" customHeight="1" x14ac:dyDescent="0.2">
      <c r="B158" s="136"/>
      <c r="C158" s="40" t="s">
        <v>24</v>
      </c>
      <c r="D158" s="34">
        <v>2.7</v>
      </c>
      <c r="E158" s="35">
        <v>1.7</v>
      </c>
      <c r="F158" s="35">
        <v>4.4000000000000004</v>
      </c>
      <c r="G158" s="35">
        <v>12.6</v>
      </c>
      <c r="H158" s="35">
        <v>13.1</v>
      </c>
      <c r="I158" s="35">
        <v>25.6</v>
      </c>
      <c r="J158" s="35">
        <v>0.7</v>
      </c>
      <c r="K158" s="35">
        <v>2.6</v>
      </c>
      <c r="L158" s="35">
        <v>3.3</v>
      </c>
      <c r="M158" s="35">
        <v>0.4</v>
      </c>
      <c r="N158" s="35">
        <v>0.5</v>
      </c>
      <c r="O158" s="35">
        <v>0.9</v>
      </c>
      <c r="P158" s="35">
        <v>1.1000000000000001</v>
      </c>
      <c r="Q158" s="35">
        <v>1.2</v>
      </c>
      <c r="R158" s="35">
        <v>2.2000000000000002</v>
      </c>
      <c r="S158" s="35">
        <v>17.5</v>
      </c>
      <c r="T158" s="35">
        <v>19.100000000000001</v>
      </c>
      <c r="U158" s="37">
        <v>36.5</v>
      </c>
    </row>
    <row r="159" spans="2:21" ht="15" customHeight="1" x14ac:dyDescent="0.2">
      <c r="B159" s="136"/>
      <c r="C159" s="40" t="s">
        <v>25</v>
      </c>
      <c r="D159" s="34">
        <v>1.3</v>
      </c>
      <c r="E159" s="35">
        <v>1</v>
      </c>
      <c r="F159" s="35">
        <v>2.2999999999999998</v>
      </c>
      <c r="G159" s="35">
        <v>12.3</v>
      </c>
      <c r="H159" s="35">
        <v>10.9</v>
      </c>
      <c r="I159" s="35">
        <v>23.2</v>
      </c>
      <c r="J159" s="35">
        <v>0.6</v>
      </c>
      <c r="K159" s="35">
        <v>2.9</v>
      </c>
      <c r="L159" s="35">
        <v>3.5</v>
      </c>
      <c r="M159" s="35">
        <v>0.4</v>
      </c>
      <c r="N159" s="35">
        <v>0.4</v>
      </c>
      <c r="O159" s="35">
        <v>0.8</v>
      </c>
      <c r="P159" s="35">
        <v>1.2</v>
      </c>
      <c r="Q159" s="35">
        <v>1.4</v>
      </c>
      <c r="R159" s="35">
        <v>2.6</v>
      </c>
      <c r="S159" s="35">
        <v>15.9</v>
      </c>
      <c r="T159" s="35">
        <v>16.600000000000001</v>
      </c>
      <c r="U159" s="37">
        <v>32.4</v>
      </c>
    </row>
    <row r="160" spans="2:21" ht="15" customHeight="1" x14ac:dyDescent="0.2">
      <c r="B160" s="136"/>
      <c r="C160" s="40" t="s">
        <v>26</v>
      </c>
      <c r="D160" s="34">
        <v>1</v>
      </c>
      <c r="E160" s="35">
        <v>1.2</v>
      </c>
      <c r="F160" s="35">
        <v>2.2000000000000002</v>
      </c>
      <c r="G160" s="35">
        <v>10.1</v>
      </c>
      <c r="H160" s="35">
        <v>8.6</v>
      </c>
      <c r="I160" s="35">
        <v>18.600000000000001</v>
      </c>
      <c r="J160" s="35">
        <v>1.1000000000000001</v>
      </c>
      <c r="K160" s="35">
        <v>4.0999999999999996</v>
      </c>
      <c r="L160" s="35">
        <v>5.2</v>
      </c>
      <c r="M160" s="35">
        <v>0.4</v>
      </c>
      <c r="N160" s="35">
        <v>0.4</v>
      </c>
      <c r="O160" s="35">
        <v>0.8</v>
      </c>
      <c r="P160" s="35">
        <v>0.2</v>
      </c>
      <c r="Q160" s="35">
        <v>0.4</v>
      </c>
      <c r="R160" s="35">
        <v>0.6</v>
      </c>
      <c r="S160" s="35">
        <v>12.8</v>
      </c>
      <c r="T160" s="35">
        <v>14.5</v>
      </c>
      <c r="U160" s="37">
        <v>27.4</v>
      </c>
    </row>
    <row r="161" spans="2:21" ht="15" customHeight="1" x14ac:dyDescent="0.2">
      <c r="B161" s="136"/>
      <c r="C161" s="40" t="s">
        <v>27</v>
      </c>
      <c r="D161" s="34">
        <v>1.3</v>
      </c>
      <c r="E161" s="35">
        <v>1.1000000000000001</v>
      </c>
      <c r="F161" s="35">
        <v>2.5</v>
      </c>
      <c r="G161" s="35">
        <v>6.7</v>
      </c>
      <c r="H161" s="35">
        <v>5.2</v>
      </c>
      <c r="I161" s="35">
        <v>12</v>
      </c>
      <c r="J161" s="35">
        <v>1</v>
      </c>
      <c r="K161" s="35">
        <v>4.9000000000000004</v>
      </c>
      <c r="L161" s="35">
        <v>5.9</v>
      </c>
      <c r="M161" s="35" t="s">
        <v>174</v>
      </c>
      <c r="N161" s="35">
        <v>0.3</v>
      </c>
      <c r="O161" s="35">
        <v>0.3</v>
      </c>
      <c r="P161" s="35" t="s">
        <v>174</v>
      </c>
      <c r="Q161" s="35">
        <v>0.5</v>
      </c>
      <c r="R161" s="35">
        <v>0.5</v>
      </c>
      <c r="S161" s="35">
        <v>9.1</v>
      </c>
      <c r="T161" s="35">
        <v>12.2</v>
      </c>
      <c r="U161" s="37">
        <v>21.2</v>
      </c>
    </row>
    <row r="162" spans="2:21" ht="15" customHeight="1" x14ac:dyDescent="0.2">
      <c r="B162" s="136"/>
      <c r="C162" s="40" t="s">
        <v>28</v>
      </c>
      <c r="D162" s="34">
        <v>0.1</v>
      </c>
      <c r="E162" s="35">
        <v>0.2</v>
      </c>
      <c r="F162" s="35">
        <v>0.4</v>
      </c>
      <c r="G162" s="35">
        <v>4.7</v>
      </c>
      <c r="H162" s="35">
        <v>4.2</v>
      </c>
      <c r="I162" s="35">
        <v>8.9</v>
      </c>
      <c r="J162" s="35">
        <v>0.5</v>
      </c>
      <c r="K162" s="35">
        <v>5.3</v>
      </c>
      <c r="L162" s="35">
        <v>5.9</v>
      </c>
      <c r="M162" s="35">
        <v>0.2</v>
      </c>
      <c r="N162" s="35" t="s">
        <v>174</v>
      </c>
      <c r="O162" s="35">
        <v>0.2</v>
      </c>
      <c r="P162" s="35" t="s">
        <v>174</v>
      </c>
      <c r="Q162" s="35" t="s">
        <v>174</v>
      </c>
      <c r="R162" s="35" t="s">
        <v>174</v>
      </c>
      <c r="S162" s="35">
        <v>5.5</v>
      </c>
      <c r="T162" s="35">
        <v>9.8000000000000007</v>
      </c>
      <c r="U162" s="37">
        <v>15.3</v>
      </c>
    </row>
    <row r="163" spans="2:21" ht="15" customHeight="1" x14ac:dyDescent="0.2">
      <c r="B163" s="136"/>
      <c r="C163" s="40" t="s">
        <v>29</v>
      </c>
      <c r="D163" s="34">
        <v>0.2</v>
      </c>
      <c r="E163" s="35">
        <v>0.3</v>
      </c>
      <c r="F163" s="35">
        <v>0.6</v>
      </c>
      <c r="G163" s="35">
        <v>3.6</v>
      </c>
      <c r="H163" s="35">
        <v>1.9</v>
      </c>
      <c r="I163" s="35">
        <v>5.5</v>
      </c>
      <c r="J163" s="35">
        <v>1.5</v>
      </c>
      <c r="K163" s="35">
        <v>6.3</v>
      </c>
      <c r="L163" s="35">
        <v>7.8</v>
      </c>
      <c r="M163" s="35" t="s">
        <v>174</v>
      </c>
      <c r="N163" s="35">
        <v>0.2</v>
      </c>
      <c r="O163" s="35">
        <v>0.2</v>
      </c>
      <c r="P163" s="35" t="s">
        <v>174</v>
      </c>
      <c r="Q163" s="35">
        <v>0.2</v>
      </c>
      <c r="R163" s="35">
        <v>0.2</v>
      </c>
      <c r="S163" s="35">
        <v>5.3</v>
      </c>
      <c r="T163" s="35">
        <v>8.9</v>
      </c>
      <c r="U163" s="37">
        <v>14.2</v>
      </c>
    </row>
    <row r="164" spans="2:21" ht="15" customHeight="1" x14ac:dyDescent="0.2">
      <c r="B164" s="137"/>
      <c r="C164" s="42" t="s">
        <v>9</v>
      </c>
      <c r="D164" s="43">
        <v>113</v>
      </c>
      <c r="E164" s="44">
        <v>100.1</v>
      </c>
      <c r="F164" s="44">
        <v>213.1</v>
      </c>
      <c r="G164" s="44">
        <v>116.7</v>
      </c>
      <c r="H164" s="44">
        <v>115</v>
      </c>
      <c r="I164" s="44">
        <v>231.7</v>
      </c>
      <c r="J164" s="44">
        <v>6</v>
      </c>
      <c r="K164" s="44">
        <v>28.2</v>
      </c>
      <c r="L164" s="44">
        <v>34.200000000000003</v>
      </c>
      <c r="M164" s="44">
        <v>3.6</v>
      </c>
      <c r="N164" s="44">
        <v>4.4000000000000004</v>
      </c>
      <c r="O164" s="44">
        <v>8</v>
      </c>
      <c r="P164" s="44">
        <v>11.4</v>
      </c>
      <c r="Q164" s="44">
        <v>13.7</v>
      </c>
      <c r="R164" s="44">
        <v>25.1</v>
      </c>
      <c r="S164" s="44">
        <v>250.7</v>
      </c>
      <c r="T164" s="44">
        <v>261.39999999999998</v>
      </c>
      <c r="U164" s="45">
        <v>512.1</v>
      </c>
    </row>
    <row r="165" spans="2:21" ht="15" customHeight="1" x14ac:dyDescent="0.2">
      <c r="B165" s="135" t="s">
        <v>114</v>
      </c>
      <c r="C165" s="51" t="s">
        <v>12</v>
      </c>
      <c r="D165" s="47">
        <v>2.7</v>
      </c>
      <c r="E165" s="48">
        <v>2</v>
      </c>
      <c r="F165" s="48">
        <v>4.7</v>
      </c>
      <c r="G165" s="48" t="s">
        <v>174</v>
      </c>
      <c r="H165" s="48" t="s">
        <v>174</v>
      </c>
      <c r="I165" s="48" t="s">
        <v>174</v>
      </c>
      <c r="J165" s="48" t="s">
        <v>174</v>
      </c>
      <c r="K165" s="48" t="s">
        <v>174</v>
      </c>
      <c r="L165" s="48" t="s">
        <v>174</v>
      </c>
      <c r="M165" s="48" t="s">
        <v>174</v>
      </c>
      <c r="N165" s="48" t="s">
        <v>174</v>
      </c>
      <c r="O165" s="48" t="s">
        <v>174</v>
      </c>
      <c r="P165" s="48" t="s">
        <v>174</v>
      </c>
      <c r="Q165" s="48" t="s">
        <v>174</v>
      </c>
      <c r="R165" s="48" t="s">
        <v>174</v>
      </c>
      <c r="S165" s="48">
        <v>2.7</v>
      </c>
      <c r="T165" s="48">
        <v>2</v>
      </c>
      <c r="U165" s="49">
        <v>4.7</v>
      </c>
    </row>
    <row r="166" spans="2:21" ht="15" customHeight="1" x14ac:dyDescent="0.2">
      <c r="B166" s="136"/>
      <c r="C166" s="40" t="s">
        <v>13</v>
      </c>
      <c r="D166" s="34">
        <v>3.5</v>
      </c>
      <c r="E166" s="35">
        <v>2.7</v>
      </c>
      <c r="F166" s="35">
        <v>6.2</v>
      </c>
      <c r="G166" s="35" t="s">
        <v>174</v>
      </c>
      <c r="H166" s="35" t="s">
        <v>174</v>
      </c>
      <c r="I166" s="35" t="s">
        <v>174</v>
      </c>
      <c r="J166" s="35" t="s">
        <v>174</v>
      </c>
      <c r="K166" s="35" t="s">
        <v>174</v>
      </c>
      <c r="L166" s="35" t="s">
        <v>174</v>
      </c>
      <c r="M166" s="35" t="s">
        <v>174</v>
      </c>
      <c r="N166" s="35" t="s">
        <v>174</v>
      </c>
      <c r="O166" s="35" t="s">
        <v>174</v>
      </c>
      <c r="P166" s="35" t="s">
        <v>174</v>
      </c>
      <c r="Q166" s="35" t="s">
        <v>174</v>
      </c>
      <c r="R166" s="35" t="s">
        <v>174</v>
      </c>
      <c r="S166" s="35">
        <v>3.5</v>
      </c>
      <c r="T166" s="35">
        <v>2.7</v>
      </c>
      <c r="U166" s="37">
        <v>6.2</v>
      </c>
    </row>
    <row r="167" spans="2:21" ht="15" customHeight="1" x14ac:dyDescent="0.2">
      <c r="B167" s="136"/>
      <c r="C167" s="40" t="s">
        <v>14</v>
      </c>
      <c r="D167" s="34">
        <v>3.1</v>
      </c>
      <c r="E167" s="35">
        <v>2.9</v>
      </c>
      <c r="F167" s="35">
        <v>5.9</v>
      </c>
      <c r="G167" s="35" t="s">
        <v>174</v>
      </c>
      <c r="H167" s="35" t="s">
        <v>174</v>
      </c>
      <c r="I167" s="35" t="s">
        <v>174</v>
      </c>
      <c r="J167" s="35" t="s">
        <v>174</v>
      </c>
      <c r="K167" s="35" t="s">
        <v>174</v>
      </c>
      <c r="L167" s="35" t="s">
        <v>174</v>
      </c>
      <c r="M167" s="35" t="s">
        <v>174</v>
      </c>
      <c r="N167" s="35" t="s">
        <v>174</v>
      </c>
      <c r="O167" s="35" t="s">
        <v>174</v>
      </c>
      <c r="P167" s="35" t="s">
        <v>174</v>
      </c>
      <c r="Q167" s="35" t="s">
        <v>174</v>
      </c>
      <c r="R167" s="35" t="s">
        <v>174</v>
      </c>
      <c r="S167" s="35">
        <v>3.1</v>
      </c>
      <c r="T167" s="35">
        <v>2.9</v>
      </c>
      <c r="U167" s="37">
        <v>5.9</v>
      </c>
    </row>
    <row r="168" spans="2:21" ht="15" customHeight="1" x14ac:dyDescent="0.2">
      <c r="B168" s="136"/>
      <c r="C168" s="40" t="s">
        <v>15</v>
      </c>
      <c r="D168" s="34">
        <v>2.4</v>
      </c>
      <c r="E168" s="35">
        <v>3.4</v>
      </c>
      <c r="F168" s="35">
        <v>5.8</v>
      </c>
      <c r="G168" s="35" t="s">
        <v>174</v>
      </c>
      <c r="H168" s="35" t="s">
        <v>174</v>
      </c>
      <c r="I168" s="35" t="s">
        <v>174</v>
      </c>
      <c r="J168" s="35" t="s">
        <v>174</v>
      </c>
      <c r="K168" s="35" t="s">
        <v>174</v>
      </c>
      <c r="L168" s="35" t="s">
        <v>174</v>
      </c>
      <c r="M168" s="35" t="s">
        <v>174</v>
      </c>
      <c r="N168" s="35" t="s">
        <v>174</v>
      </c>
      <c r="O168" s="35" t="s">
        <v>174</v>
      </c>
      <c r="P168" s="35" t="s">
        <v>174</v>
      </c>
      <c r="Q168" s="35" t="s">
        <v>174</v>
      </c>
      <c r="R168" s="35" t="s">
        <v>174</v>
      </c>
      <c r="S168" s="35">
        <v>2.4</v>
      </c>
      <c r="T168" s="35">
        <v>3.4</v>
      </c>
      <c r="U168" s="37">
        <v>5.8</v>
      </c>
    </row>
    <row r="169" spans="2:21" ht="15" customHeight="1" x14ac:dyDescent="0.2">
      <c r="B169" s="136"/>
      <c r="C169" s="40" t="s">
        <v>16</v>
      </c>
      <c r="D169" s="34">
        <v>4</v>
      </c>
      <c r="E169" s="35">
        <v>2.9</v>
      </c>
      <c r="F169" s="35">
        <v>6.8</v>
      </c>
      <c r="G169" s="35" t="s">
        <v>174</v>
      </c>
      <c r="H169" s="35">
        <v>0.1</v>
      </c>
      <c r="I169" s="35">
        <v>0.1</v>
      </c>
      <c r="J169" s="35" t="s">
        <v>174</v>
      </c>
      <c r="K169" s="35" t="s">
        <v>174</v>
      </c>
      <c r="L169" s="35" t="s">
        <v>174</v>
      </c>
      <c r="M169" s="35" t="s">
        <v>174</v>
      </c>
      <c r="N169" s="35" t="s">
        <v>174</v>
      </c>
      <c r="O169" s="35" t="s">
        <v>174</v>
      </c>
      <c r="P169" s="35" t="s">
        <v>174</v>
      </c>
      <c r="Q169" s="35" t="s">
        <v>174</v>
      </c>
      <c r="R169" s="35" t="s">
        <v>174</v>
      </c>
      <c r="S169" s="35">
        <v>4</v>
      </c>
      <c r="T169" s="35">
        <v>2.9</v>
      </c>
      <c r="U169" s="37">
        <v>6.9</v>
      </c>
    </row>
    <row r="170" spans="2:21" ht="15" customHeight="1" x14ac:dyDescent="0.2">
      <c r="B170" s="136"/>
      <c r="C170" s="40" t="s">
        <v>17</v>
      </c>
      <c r="D170" s="34">
        <v>3.3</v>
      </c>
      <c r="E170" s="35">
        <v>3.5</v>
      </c>
      <c r="F170" s="35">
        <v>6.8</v>
      </c>
      <c r="G170" s="35">
        <v>0.1</v>
      </c>
      <c r="H170" s="35">
        <v>0.7</v>
      </c>
      <c r="I170" s="35">
        <v>0.8</v>
      </c>
      <c r="J170" s="35" t="s">
        <v>174</v>
      </c>
      <c r="K170" s="35" t="s">
        <v>174</v>
      </c>
      <c r="L170" s="35" t="s">
        <v>174</v>
      </c>
      <c r="M170" s="35" t="s">
        <v>174</v>
      </c>
      <c r="N170" s="35" t="s">
        <v>174</v>
      </c>
      <c r="O170" s="35" t="s">
        <v>174</v>
      </c>
      <c r="P170" s="35" t="s">
        <v>174</v>
      </c>
      <c r="Q170" s="35" t="s">
        <v>174</v>
      </c>
      <c r="R170" s="35" t="s">
        <v>174</v>
      </c>
      <c r="S170" s="35">
        <v>3.3</v>
      </c>
      <c r="T170" s="35">
        <v>4.2</v>
      </c>
      <c r="U170" s="37">
        <v>7.5</v>
      </c>
    </row>
    <row r="171" spans="2:21" ht="15" customHeight="1" x14ac:dyDescent="0.2">
      <c r="B171" s="136"/>
      <c r="C171" s="40" t="s">
        <v>18</v>
      </c>
      <c r="D171" s="34">
        <v>3.1</v>
      </c>
      <c r="E171" s="35">
        <v>2.5</v>
      </c>
      <c r="F171" s="35">
        <v>5.5</v>
      </c>
      <c r="G171" s="35">
        <v>1.2</v>
      </c>
      <c r="H171" s="35">
        <v>1.1000000000000001</v>
      </c>
      <c r="I171" s="35">
        <v>2.2999999999999998</v>
      </c>
      <c r="J171" s="35" t="s">
        <v>174</v>
      </c>
      <c r="K171" s="35" t="s">
        <v>174</v>
      </c>
      <c r="L171" s="35" t="s">
        <v>174</v>
      </c>
      <c r="M171" s="35" t="s">
        <v>174</v>
      </c>
      <c r="N171" s="35">
        <v>0.1</v>
      </c>
      <c r="O171" s="35">
        <v>0.1</v>
      </c>
      <c r="P171" s="35" t="s">
        <v>174</v>
      </c>
      <c r="Q171" s="35" t="s">
        <v>174</v>
      </c>
      <c r="R171" s="35" t="s">
        <v>174</v>
      </c>
      <c r="S171" s="35">
        <v>4.2</v>
      </c>
      <c r="T171" s="35">
        <v>3.7</v>
      </c>
      <c r="U171" s="37">
        <v>7.9</v>
      </c>
    </row>
    <row r="172" spans="2:21" ht="15" customHeight="1" x14ac:dyDescent="0.2">
      <c r="B172" s="136"/>
      <c r="C172" s="40" t="s">
        <v>19</v>
      </c>
      <c r="D172" s="34">
        <v>3.3</v>
      </c>
      <c r="E172" s="35">
        <v>1.4</v>
      </c>
      <c r="F172" s="35">
        <v>4.7</v>
      </c>
      <c r="G172" s="35">
        <v>2.6</v>
      </c>
      <c r="H172" s="35">
        <v>2</v>
      </c>
      <c r="I172" s="35">
        <v>4.5999999999999996</v>
      </c>
      <c r="J172" s="35" t="s">
        <v>174</v>
      </c>
      <c r="K172" s="35">
        <v>0.1</v>
      </c>
      <c r="L172" s="35">
        <v>0.1</v>
      </c>
      <c r="M172" s="35" t="s">
        <v>174</v>
      </c>
      <c r="N172" s="35" t="s">
        <v>174</v>
      </c>
      <c r="O172" s="35" t="s">
        <v>174</v>
      </c>
      <c r="P172" s="35" t="s">
        <v>174</v>
      </c>
      <c r="Q172" s="35" t="s">
        <v>174</v>
      </c>
      <c r="R172" s="35" t="s">
        <v>174</v>
      </c>
      <c r="S172" s="35">
        <v>5.9</v>
      </c>
      <c r="T172" s="35">
        <v>3.5</v>
      </c>
      <c r="U172" s="37">
        <v>9.4</v>
      </c>
    </row>
    <row r="173" spans="2:21" ht="15" customHeight="1" x14ac:dyDescent="0.2">
      <c r="B173" s="136"/>
      <c r="C173" s="40" t="s">
        <v>20</v>
      </c>
      <c r="D173" s="34">
        <v>1.4</v>
      </c>
      <c r="E173" s="35">
        <v>2</v>
      </c>
      <c r="F173" s="35">
        <v>3.4</v>
      </c>
      <c r="G173" s="35">
        <v>3.3</v>
      </c>
      <c r="H173" s="35">
        <v>4.8</v>
      </c>
      <c r="I173" s="35">
        <v>8.1</v>
      </c>
      <c r="J173" s="35" t="s">
        <v>174</v>
      </c>
      <c r="K173" s="35">
        <v>0.1</v>
      </c>
      <c r="L173" s="35">
        <v>0.1</v>
      </c>
      <c r="M173" s="35">
        <v>0.1</v>
      </c>
      <c r="N173" s="35" t="s">
        <v>174</v>
      </c>
      <c r="O173" s="35">
        <v>0.1</v>
      </c>
      <c r="P173" s="35">
        <v>0.3</v>
      </c>
      <c r="Q173" s="35">
        <v>0.3</v>
      </c>
      <c r="R173" s="35">
        <v>0.6</v>
      </c>
      <c r="S173" s="35">
        <v>5.0999999999999996</v>
      </c>
      <c r="T173" s="35">
        <v>7.2</v>
      </c>
      <c r="U173" s="37">
        <v>12.3</v>
      </c>
    </row>
    <row r="174" spans="2:21" ht="15" customHeight="1" x14ac:dyDescent="0.2">
      <c r="B174" s="136"/>
      <c r="C174" s="40" t="s">
        <v>21</v>
      </c>
      <c r="D174" s="34">
        <v>1.9</v>
      </c>
      <c r="E174" s="35">
        <v>0.7</v>
      </c>
      <c r="F174" s="35">
        <v>2.6</v>
      </c>
      <c r="G174" s="35">
        <v>3.5</v>
      </c>
      <c r="H174" s="35">
        <v>3.7</v>
      </c>
      <c r="I174" s="35">
        <v>7.2</v>
      </c>
      <c r="J174" s="35" t="s">
        <v>174</v>
      </c>
      <c r="K174" s="35">
        <v>0.1</v>
      </c>
      <c r="L174" s="35">
        <v>0.1</v>
      </c>
      <c r="M174" s="35" t="s">
        <v>174</v>
      </c>
      <c r="N174" s="35">
        <v>0.1</v>
      </c>
      <c r="O174" s="35">
        <v>0.1</v>
      </c>
      <c r="P174" s="35">
        <v>0.8</v>
      </c>
      <c r="Q174" s="35">
        <v>0.7</v>
      </c>
      <c r="R174" s="35">
        <v>1.5</v>
      </c>
      <c r="S174" s="35">
        <v>6.2</v>
      </c>
      <c r="T174" s="35">
        <v>5.3</v>
      </c>
      <c r="U174" s="37">
        <v>11.5</v>
      </c>
    </row>
    <row r="175" spans="2:21" ht="15" customHeight="1" x14ac:dyDescent="0.2">
      <c r="B175" s="136"/>
      <c r="C175" s="40" t="s">
        <v>22</v>
      </c>
      <c r="D175" s="34">
        <v>1.3</v>
      </c>
      <c r="E175" s="35">
        <v>1.5</v>
      </c>
      <c r="F175" s="35">
        <v>2.8</v>
      </c>
      <c r="G175" s="35">
        <v>2.7</v>
      </c>
      <c r="H175" s="35">
        <v>5.3</v>
      </c>
      <c r="I175" s="35">
        <v>8</v>
      </c>
      <c r="J175" s="35" t="s">
        <v>174</v>
      </c>
      <c r="K175" s="35">
        <v>0.1</v>
      </c>
      <c r="L175" s="35">
        <v>0.1</v>
      </c>
      <c r="M175" s="35">
        <v>0.5</v>
      </c>
      <c r="N175" s="35">
        <v>0.3</v>
      </c>
      <c r="O175" s="35">
        <v>0.8</v>
      </c>
      <c r="P175" s="35">
        <v>0.6</v>
      </c>
      <c r="Q175" s="35">
        <v>0.8</v>
      </c>
      <c r="R175" s="35">
        <v>1.4</v>
      </c>
      <c r="S175" s="35">
        <v>5</v>
      </c>
      <c r="T175" s="35">
        <v>8.1</v>
      </c>
      <c r="U175" s="37">
        <v>13.2</v>
      </c>
    </row>
    <row r="176" spans="2:21" ht="15" customHeight="1" x14ac:dyDescent="0.2">
      <c r="B176" s="136"/>
      <c r="C176" s="40" t="s">
        <v>23</v>
      </c>
      <c r="D176" s="34">
        <v>1.5</v>
      </c>
      <c r="E176" s="35">
        <v>0.6</v>
      </c>
      <c r="F176" s="35">
        <v>2.1</v>
      </c>
      <c r="G176" s="35">
        <v>5.6</v>
      </c>
      <c r="H176" s="35">
        <v>4.5999999999999996</v>
      </c>
      <c r="I176" s="35">
        <v>10.199999999999999</v>
      </c>
      <c r="J176" s="35">
        <v>0.1</v>
      </c>
      <c r="K176" s="35">
        <v>0.6</v>
      </c>
      <c r="L176" s="35">
        <v>0.7</v>
      </c>
      <c r="M176" s="35">
        <v>0.1</v>
      </c>
      <c r="N176" s="35">
        <v>0</v>
      </c>
      <c r="O176" s="35">
        <v>0.1</v>
      </c>
      <c r="P176" s="35">
        <v>0.1</v>
      </c>
      <c r="Q176" s="35">
        <v>0.6</v>
      </c>
      <c r="R176" s="35">
        <v>0.7</v>
      </c>
      <c r="S176" s="35">
        <v>7.4</v>
      </c>
      <c r="T176" s="35">
        <v>6.4</v>
      </c>
      <c r="U176" s="37">
        <v>13.8</v>
      </c>
    </row>
    <row r="177" spans="2:21" ht="15" customHeight="1" x14ac:dyDescent="0.2">
      <c r="B177" s="136"/>
      <c r="C177" s="40" t="s">
        <v>24</v>
      </c>
      <c r="D177" s="34">
        <v>1.5</v>
      </c>
      <c r="E177" s="35">
        <v>0.5</v>
      </c>
      <c r="F177" s="35">
        <v>2</v>
      </c>
      <c r="G177" s="35">
        <v>6.6</v>
      </c>
      <c r="H177" s="35">
        <v>4.4000000000000004</v>
      </c>
      <c r="I177" s="35">
        <v>11</v>
      </c>
      <c r="J177" s="35">
        <v>0.2</v>
      </c>
      <c r="K177" s="35">
        <v>0.4</v>
      </c>
      <c r="L177" s="35">
        <v>0.6</v>
      </c>
      <c r="M177" s="35">
        <v>0.2</v>
      </c>
      <c r="N177" s="35">
        <v>0.1</v>
      </c>
      <c r="O177" s="35">
        <v>0.3</v>
      </c>
      <c r="P177" s="35">
        <v>0.7</v>
      </c>
      <c r="Q177" s="35">
        <v>1.1000000000000001</v>
      </c>
      <c r="R177" s="35">
        <v>1.8</v>
      </c>
      <c r="S177" s="35">
        <v>9.1</v>
      </c>
      <c r="T177" s="35">
        <v>6.5</v>
      </c>
      <c r="U177" s="37">
        <v>15.6</v>
      </c>
    </row>
    <row r="178" spans="2:21" ht="15" customHeight="1" x14ac:dyDescent="0.2">
      <c r="B178" s="136"/>
      <c r="C178" s="40" t="s">
        <v>25</v>
      </c>
      <c r="D178" s="34">
        <v>0.6</v>
      </c>
      <c r="E178" s="35">
        <v>0.4</v>
      </c>
      <c r="F178" s="35">
        <v>1</v>
      </c>
      <c r="G178" s="35">
        <v>3.3</v>
      </c>
      <c r="H178" s="35">
        <v>4.5</v>
      </c>
      <c r="I178" s="35">
        <v>7.8</v>
      </c>
      <c r="J178" s="35">
        <v>0.4</v>
      </c>
      <c r="K178" s="35">
        <v>0.7</v>
      </c>
      <c r="L178" s="35">
        <v>1.1000000000000001</v>
      </c>
      <c r="M178" s="35">
        <v>0.2</v>
      </c>
      <c r="N178" s="35">
        <v>0.4</v>
      </c>
      <c r="O178" s="35">
        <v>0.6</v>
      </c>
      <c r="P178" s="35">
        <v>0.2</v>
      </c>
      <c r="Q178" s="35" t="s">
        <v>174</v>
      </c>
      <c r="R178" s="35">
        <v>0.2</v>
      </c>
      <c r="S178" s="35">
        <v>4.7</v>
      </c>
      <c r="T178" s="35">
        <v>6</v>
      </c>
      <c r="U178" s="37">
        <v>10.7</v>
      </c>
    </row>
    <row r="179" spans="2:21" ht="15" customHeight="1" x14ac:dyDescent="0.2">
      <c r="B179" s="136"/>
      <c r="C179" s="40" t="s">
        <v>26</v>
      </c>
      <c r="D179" s="34">
        <v>1.4</v>
      </c>
      <c r="E179" s="35">
        <v>0.1</v>
      </c>
      <c r="F179" s="35">
        <v>1.5</v>
      </c>
      <c r="G179" s="35">
        <v>3.9</v>
      </c>
      <c r="H179" s="35">
        <v>4.5999999999999996</v>
      </c>
      <c r="I179" s="35">
        <v>8.6</v>
      </c>
      <c r="J179" s="35">
        <v>0.9</v>
      </c>
      <c r="K179" s="35">
        <v>0.6</v>
      </c>
      <c r="L179" s="35">
        <v>1.5</v>
      </c>
      <c r="M179" s="35" t="s">
        <v>174</v>
      </c>
      <c r="N179" s="35" t="s">
        <v>174</v>
      </c>
      <c r="O179" s="35" t="s">
        <v>174</v>
      </c>
      <c r="P179" s="35">
        <v>0.2</v>
      </c>
      <c r="Q179" s="35">
        <v>0.3</v>
      </c>
      <c r="R179" s="35">
        <v>0.4</v>
      </c>
      <c r="S179" s="35">
        <v>6.4</v>
      </c>
      <c r="T179" s="35">
        <v>5.6</v>
      </c>
      <c r="U179" s="37">
        <v>12.1</v>
      </c>
    </row>
    <row r="180" spans="2:21" ht="15" customHeight="1" x14ac:dyDescent="0.2">
      <c r="B180" s="136"/>
      <c r="C180" s="40" t="s">
        <v>27</v>
      </c>
      <c r="D180" s="34">
        <v>0.2</v>
      </c>
      <c r="E180" s="35">
        <v>0.3</v>
      </c>
      <c r="F180" s="35">
        <v>0.5</v>
      </c>
      <c r="G180" s="35">
        <v>3.2</v>
      </c>
      <c r="H180" s="35">
        <v>1.7</v>
      </c>
      <c r="I180" s="35">
        <v>4.9000000000000004</v>
      </c>
      <c r="J180" s="35">
        <v>0.3</v>
      </c>
      <c r="K180" s="35">
        <v>2.4</v>
      </c>
      <c r="L180" s="35">
        <v>2.7</v>
      </c>
      <c r="M180" s="35" t="s">
        <v>174</v>
      </c>
      <c r="N180" s="35" t="s">
        <v>174</v>
      </c>
      <c r="O180" s="35" t="s">
        <v>174</v>
      </c>
      <c r="P180" s="35" t="s">
        <v>174</v>
      </c>
      <c r="Q180" s="35">
        <v>0.2</v>
      </c>
      <c r="R180" s="35">
        <v>0.2</v>
      </c>
      <c r="S180" s="35">
        <v>3.7</v>
      </c>
      <c r="T180" s="35">
        <v>4.5999999999999996</v>
      </c>
      <c r="U180" s="37">
        <v>8.3000000000000007</v>
      </c>
    </row>
    <row r="181" spans="2:21" ht="15" customHeight="1" x14ac:dyDescent="0.2">
      <c r="B181" s="136"/>
      <c r="C181" s="40" t="s">
        <v>28</v>
      </c>
      <c r="D181" s="34">
        <v>0.4</v>
      </c>
      <c r="E181" s="35">
        <v>0.3</v>
      </c>
      <c r="F181" s="35">
        <v>0.6</v>
      </c>
      <c r="G181" s="35">
        <v>1.8</v>
      </c>
      <c r="H181" s="35">
        <v>1.6</v>
      </c>
      <c r="I181" s="35">
        <v>3.4</v>
      </c>
      <c r="J181" s="35">
        <v>0.4</v>
      </c>
      <c r="K181" s="35">
        <v>3</v>
      </c>
      <c r="L181" s="35">
        <v>3.4</v>
      </c>
      <c r="M181" s="35" t="s">
        <v>174</v>
      </c>
      <c r="N181" s="35" t="s">
        <v>174</v>
      </c>
      <c r="O181" s="35" t="s">
        <v>174</v>
      </c>
      <c r="P181" s="35" t="s">
        <v>174</v>
      </c>
      <c r="Q181" s="35" t="s">
        <v>174</v>
      </c>
      <c r="R181" s="35" t="s">
        <v>174</v>
      </c>
      <c r="S181" s="35">
        <v>2.5</v>
      </c>
      <c r="T181" s="35">
        <v>4.8</v>
      </c>
      <c r="U181" s="37">
        <v>7.3</v>
      </c>
    </row>
    <row r="182" spans="2:21" ht="15" customHeight="1" x14ac:dyDescent="0.2">
      <c r="B182" s="136"/>
      <c r="C182" s="40" t="s">
        <v>29</v>
      </c>
      <c r="D182" s="34">
        <v>0.2</v>
      </c>
      <c r="E182" s="35">
        <v>0.4</v>
      </c>
      <c r="F182" s="35">
        <v>0.5</v>
      </c>
      <c r="G182" s="35">
        <v>2.8</v>
      </c>
      <c r="H182" s="35">
        <v>1.3</v>
      </c>
      <c r="I182" s="35">
        <v>4.0999999999999996</v>
      </c>
      <c r="J182" s="35">
        <v>1.5</v>
      </c>
      <c r="K182" s="35">
        <v>2.2999999999999998</v>
      </c>
      <c r="L182" s="35">
        <v>3.8</v>
      </c>
      <c r="M182" s="35">
        <v>0.1</v>
      </c>
      <c r="N182" s="35">
        <v>0.1</v>
      </c>
      <c r="O182" s="35">
        <v>0.1</v>
      </c>
      <c r="P182" s="35" t="s">
        <v>174</v>
      </c>
      <c r="Q182" s="35" t="s">
        <v>174</v>
      </c>
      <c r="R182" s="35" t="s">
        <v>174</v>
      </c>
      <c r="S182" s="35">
        <v>4.5</v>
      </c>
      <c r="T182" s="35">
        <v>4.0999999999999996</v>
      </c>
      <c r="U182" s="37">
        <v>8.6</v>
      </c>
    </row>
    <row r="183" spans="2:21" ht="15" customHeight="1" x14ac:dyDescent="0.2">
      <c r="B183" s="137"/>
      <c r="C183" s="40" t="s">
        <v>9</v>
      </c>
      <c r="D183" s="34">
        <v>35.6</v>
      </c>
      <c r="E183" s="35">
        <v>28.1</v>
      </c>
      <c r="F183" s="35">
        <v>63.6</v>
      </c>
      <c r="G183" s="35">
        <v>40.5</v>
      </c>
      <c r="H183" s="35">
        <v>40.4</v>
      </c>
      <c r="I183" s="35">
        <v>80.900000000000006</v>
      </c>
      <c r="J183" s="35">
        <v>3.9</v>
      </c>
      <c r="K183" s="35">
        <v>10.3</v>
      </c>
      <c r="L183" s="35">
        <v>14.2</v>
      </c>
      <c r="M183" s="35">
        <v>1.1000000000000001</v>
      </c>
      <c r="N183" s="35">
        <v>1.2</v>
      </c>
      <c r="O183" s="35">
        <v>2.2999999999999998</v>
      </c>
      <c r="P183" s="35">
        <v>2.9</v>
      </c>
      <c r="Q183" s="35">
        <v>3.9</v>
      </c>
      <c r="R183" s="35">
        <v>6.8</v>
      </c>
      <c r="S183" s="35">
        <v>83.8</v>
      </c>
      <c r="T183" s="35">
        <v>83.9</v>
      </c>
      <c r="U183" s="37">
        <v>167.8</v>
      </c>
    </row>
    <row r="184" spans="2:21" ht="15" customHeight="1" x14ac:dyDescent="0.2">
      <c r="B184" s="135" t="s">
        <v>1</v>
      </c>
      <c r="C184" s="46" t="s">
        <v>12</v>
      </c>
      <c r="D184" s="47">
        <v>41.7</v>
      </c>
      <c r="E184" s="48">
        <v>39.700000000000003</v>
      </c>
      <c r="F184" s="48">
        <v>81.400000000000006</v>
      </c>
      <c r="G184" s="48" t="s">
        <v>174</v>
      </c>
      <c r="H184" s="48" t="s">
        <v>174</v>
      </c>
      <c r="I184" s="48" t="s">
        <v>174</v>
      </c>
      <c r="J184" s="48" t="s">
        <v>174</v>
      </c>
      <c r="K184" s="48" t="s">
        <v>174</v>
      </c>
      <c r="L184" s="48" t="s">
        <v>174</v>
      </c>
      <c r="M184" s="48" t="s">
        <v>174</v>
      </c>
      <c r="N184" s="48" t="s">
        <v>174</v>
      </c>
      <c r="O184" s="48" t="s">
        <v>174</v>
      </c>
      <c r="P184" s="48" t="s">
        <v>174</v>
      </c>
      <c r="Q184" s="48" t="s">
        <v>174</v>
      </c>
      <c r="R184" s="48" t="s">
        <v>174</v>
      </c>
      <c r="S184" s="48">
        <v>41.7</v>
      </c>
      <c r="T184" s="48">
        <v>39.700000000000003</v>
      </c>
      <c r="U184" s="49">
        <v>81.400000000000006</v>
      </c>
    </row>
    <row r="185" spans="2:21" ht="15" customHeight="1" x14ac:dyDescent="0.2">
      <c r="B185" s="136"/>
      <c r="C185" s="40" t="s">
        <v>13</v>
      </c>
      <c r="D185" s="23">
        <v>50.4</v>
      </c>
      <c r="E185" s="24">
        <v>46.8</v>
      </c>
      <c r="F185" s="24">
        <v>97.2</v>
      </c>
      <c r="G185" s="24" t="s">
        <v>174</v>
      </c>
      <c r="H185" s="24" t="s">
        <v>174</v>
      </c>
      <c r="I185" s="24" t="s">
        <v>174</v>
      </c>
      <c r="J185" s="24" t="s">
        <v>174</v>
      </c>
      <c r="K185" s="24" t="s">
        <v>174</v>
      </c>
      <c r="L185" s="24" t="s">
        <v>174</v>
      </c>
      <c r="M185" s="24" t="s">
        <v>174</v>
      </c>
      <c r="N185" s="24" t="s">
        <v>174</v>
      </c>
      <c r="O185" s="24" t="s">
        <v>174</v>
      </c>
      <c r="P185" s="24" t="s">
        <v>174</v>
      </c>
      <c r="Q185" s="24" t="s">
        <v>174</v>
      </c>
      <c r="R185" s="24" t="s">
        <v>174</v>
      </c>
      <c r="S185" s="24">
        <v>50.4</v>
      </c>
      <c r="T185" s="24">
        <v>46.8</v>
      </c>
      <c r="U185" s="28">
        <v>97.2</v>
      </c>
    </row>
    <row r="186" spans="2:21" ht="15" customHeight="1" x14ac:dyDescent="0.2">
      <c r="B186" s="136"/>
      <c r="C186" s="40" t="s">
        <v>14</v>
      </c>
      <c r="D186" s="23">
        <v>54.2</v>
      </c>
      <c r="E186" s="24">
        <v>51</v>
      </c>
      <c r="F186" s="24">
        <v>105.2</v>
      </c>
      <c r="G186" s="24" t="s">
        <v>174</v>
      </c>
      <c r="H186" s="24" t="s">
        <v>174</v>
      </c>
      <c r="I186" s="24" t="s">
        <v>174</v>
      </c>
      <c r="J186" s="24" t="s">
        <v>174</v>
      </c>
      <c r="K186" s="24" t="s">
        <v>174</v>
      </c>
      <c r="L186" s="24" t="s">
        <v>174</v>
      </c>
      <c r="M186" s="24" t="s">
        <v>174</v>
      </c>
      <c r="N186" s="24" t="s">
        <v>174</v>
      </c>
      <c r="O186" s="24" t="s">
        <v>174</v>
      </c>
      <c r="P186" s="24" t="s">
        <v>174</v>
      </c>
      <c r="Q186" s="24" t="s">
        <v>174</v>
      </c>
      <c r="R186" s="24" t="s">
        <v>174</v>
      </c>
      <c r="S186" s="24">
        <v>54.2</v>
      </c>
      <c r="T186" s="24">
        <v>51</v>
      </c>
      <c r="U186" s="28">
        <v>105.2</v>
      </c>
    </row>
    <row r="187" spans="2:21" ht="15" customHeight="1" x14ac:dyDescent="0.2">
      <c r="B187" s="136"/>
      <c r="C187" s="40" t="s">
        <v>15</v>
      </c>
      <c r="D187" s="23">
        <v>53.1</v>
      </c>
      <c r="E187" s="24">
        <v>50</v>
      </c>
      <c r="F187" s="24">
        <v>103.1</v>
      </c>
      <c r="G187" s="24">
        <v>0.2</v>
      </c>
      <c r="H187" s="24">
        <v>0.4</v>
      </c>
      <c r="I187" s="24">
        <v>0.6</v>
      </c>
      <c r="J187" s="24" t="s">
        <v>174</v>
      </c>
      <c r="K187" s="24" t="s">
        <v>174</v>
      </c>
      <c r="L187" s="24" t="s">
        <v>174</v>
      </c>
      <c r="M187" s="24" t="s">
        <v>174</v>
      </c>
      <c r="N187" s="24" t="s">
        <v>174</v>
      </c>
      <c r="O187" s="24" t="s">
        <v>174</v>
      </c>
      <c r="P187" s="24" t="s">
        <v>174</v>
      </c>
      <c r="Q187" s="24" t="s">
        <v>174</v>
      </c>
      <c r="R187" s="24" t="s">
        <v>174</v>
      </c>
      <c r="S187" s="24">
        <v>53.3</v>
      </c>
      <c r="T187" s="24">
        <v>50.4</v>
      </c>
      <c r="U187" s="28">
        <v>103.7</v>
      </c>
    </row>
    <row r="188" spans="2:21" ht="15" customHeight="1" x14ac:dyDescent="0.2">
      <c r="B188" s="136"/>
      <c r="C188" s="40" t="s">
        <v>16</v>
      </c>
      <c r="D188" s="23">
        <v>51.6</v>
      </c>
      <c r="E188" s="24">
        <v>48.9</v>
      </c>
      <c r="F188" s="24">
        <v>100.5</v>
      </c>
      <c r="G188" s="24">
        <v>0.4</v>
      </c>
      <c r="H188" s="24">
        <v>1.6</v>
      </c>
      <c r="I188" s="24">
        <v>2</v>
      </c>
      <c r="J188" s="24" t="s">
        <v>174</v>
      </c>
      <c r="K188" s="24" t="s">
        <v>174</v>
      </c>
      <c r="L188" s="24" t="s">
        <v>174</v>
      </c>
      <c r="M188" s="24" t="s">
        <v>174</v>
      </c>
      <c r="N188" s="24" t="s">
        <v>174</v>
      </c>
      <c r="O188" s="24" t="s">
        <v>174</v>
      </c>
      <c r="P188" s="24" t="s">
        <v>174</v>
      </c>
      <c r="Q188" s="24" t="s">
        <v>174</v>
      </c>
      <c r="R188" s="24" t="s">
        <v>174</v>
      </c>
      <c r="S188" s="24">
        <v>52</v>
      </c>
      <c r="T188" s="24">
        <v>50.5</v>
      </c>
      <c r="U188" s="28">
        <v>102.6</v>
      </c>
    </row>
    <row r="189" spans="2:21" ht="15" customHeight="1" x14ac:dyDescent="0.2">
      <c r="B189" s="136"/>
      <c r="C189" s="40" t="s">
        <v>17</v>
      </c>
      <c r="D189" s="23">
        <v>52.8</v>
      </c>
      <c r="E189" s="24">
        <v>45.4</v>
      </c>
      <c r="F189" s="24">
        <v>98.2</v>
      </c>
      <c r="G189" s="24">
        <v>2.2000000000000002</v>
      </c>
      <c r="H189" s="24">
        <v>6</v>
      </c>
      <c r="I189" s="24">
        <v>8.1999999999999993</v>
      </c>
      <c r="J189" s="24" t="s">
        <v>174</v>
      </c>
      <c r="K189" s="24" t="s">
        <v>174</v>
      </c>
      <c r="L189" s="24" t="s">
        <v>174</v>
      </c>
      <c r="M189" s="24" t="s">
        <v>174</v>
      </c>
      <c r="N189" s="24" t="s">
        <v>174</v>
      </c>
      <c r="O189" s="24" t="s">
        <v>174</v>
      </c>
      <c r="P189" s="24" t="s">
        <v>174</v>
      </c>
      <c r="Q189" s="24">
        <v>0.3</v>
      </c>
      <c r="R189" s="24">
        <v>0.3</v>
      </c>
      <c r="S189" s="24">
        <v>55</v>
      </c>
      <c r="T189" s="24">
        <v>51.7</v>
      </c>
      <c r="U189" s="28">
        <v>106.7</v>
      </c>
    </row>
    <row r="190" spans="2:21" ht="15" customHeight="1" x14ac:dyDescent="0.2">
      <c r="B190" s="136"/>
      <c r="C190" s="40" t="s">
        <v>18</v>
      </c>
      <c r="D190" s="23">
        <v>46.4</v>
      </c>
      <c r="E190" s="24">
        <v>37.5</v>
      </c>
      <c r="F190" s="24">
        <v>83.9</v>
      </c>
      <c r="G190" s="24">
        <v>13.4</v>
      </c>
      <c r="H190" s="24">
        <v>17.899999999999999</v>
      </c>
      <c r="I190" s="24">
        <v>31.3</v>
      </c>
      <c r="J190" s="24" t="s">
        <v>174</v>
      </c>
      <c r="K190" s="24">
        <v>0.4</v>
      </c>
      <c r="L190" s="24">
        <v>0.4</v>
      </c>
      <c r="M190" s="24">
        <v>0.2</v>
      </c>
      <c r="N190" s="24">
        <v>0.7</v>
      </c>
      <c r="O190" s="24">
        <v>0.9</v>
      </c>
      <c r="P190" s="24">
        <v>0.5</v>
      </c>
      <c r="Q190" s="24">
        <v>1.8</v>
      </c>
      <c r="R190" s="24">
        <v>2.2999999999999998</v>
      </c>
      <c r="S190" s="24">
        <v>60.5</v>
      </c>
      <c r="T190" s="24">
        <v>58.2</v>
      </c>
      <c r="U190" s="28">
        <v>118.8</v>
      </c>
    </row>
    <row r="191" spans="2:21" ht="15" customHeight="1" x14ac:dyDescent="0.2">
      <c r="B191" s="136"/>
      <c r="C191" s="40" t="s">
        <v>19</v>
      </c>
      <c r="D191" s="23">
        <v>40.1</v>
      </c>
      <c r="E191" s="24">
        <v>31.9</v>
      </c>
      <c r="F191" s="24">
        <v>72</v>
      </c>
      <c r="G191" s="24">
        <v>30.9</v>
      </c>
      <c r="H191" s="24">
        <v>37.4</v>
      </c>
      <c r="I191" s="24">
        <v>68.3</v>
      </c>
      <c r="J191" s="24">
        <v>0.1</v>
      </c>
      <c r="K191" s="24">
        <v>0.2</v>
      </c>
      <c r="L191" s="24">
        <v>0.3</v>
      </c>
      <c r="M191" s="24">
        <v>1</v>
      </c>
      <c r="N191" s="24">
        <v>0.5</v>
      </c>
      <c r="O191" s="24">
        <v>1.5</v>
      </c>
      <c r="P191" s="24">
        <v>1.9</v>
      </c>
      <c r="Q191" s="24">
        <v>2</v>
      </c>
      <c r="R191" s="24">
        <v>3.9</v>
      </c>
      <c r="S191" s="24">
        <v>74.099999999999994</v>
      </c>
      <c r="T191" s="24">
        <v>72</v>
      </c>
      <c r="U191" s="28">
        <v>146.1</v>
      </c>
    </row>
    <row r="192" spans="2:21" ht="15" customHeight="1" x14ac:dyDescent="0.2">
      <c r="B192" s="136"/>
      <c r="C192" s="40" t="s">
        <v>20</v>
      </c>
      <c r="D192" s="23">
        <v>35.4</v>
      </c>
      <c r="E192" s="24">
        <v>26.6</v>
      </c>
      <c r="F192" s="24">
        <v>62</v>
      </c>
      <c r="G192" s="24">
        <v>47.8</v>
      </c>
      <c r="H192" s="24">
        <v>52.9</v>
      </c>
      <c r="I192" s="24">
        <v>100.7</v>
      </c>
      <c r="J192" s="24">
        <v>0.4</v>
      </c>
      <c r="K192" s="24">
        <v>0.3</v>
      </c>
      <c r="L192" s="24">
        <v>0.7</v>
      </c>
      <c r="M192" s="24">
        <v>1.2</v>
      </c>
      <c r="N192" s="24">
        <v>1.3</v>
      </c>
      <c r="O192" s="24">
        <v>2.5</v>
      </c>
      <c r="P192" s="24">
        <v>5.0999999999999996</v>
      </c>
      <c r="Q192" s="24">
        <v>6.7</v>
      </c>
      <c r="R192" s="24">
        <v>11.8</v>
      </c>
      <c r="S192" s="24">
        <v>90</v>
      </c>
      <c r="T192" s="24">
        <v>87.6</v>
      </c>
      <c r="U192" s="28">
        <v>177.6</v>
      </c>
    </row>
    <row r="193" spans="1:21" ht="15" customHeight="1" x14ac:dyDescent="0.2">
      <c r="B193" s="136"/>
      <c r="C193" s="40" t="s">
        <v>21</v>
      </c>
      <c r="D193" s="23">
        <v>27.4</v>
      </c>
      <c r="E193" s="24">
        <v>15.7</v>
      </c>
      <c r="F193" s="24">
        <v>43.2</v>
      </c>
      <c r="G193" s="24">
        <v>56.6</v>
      </c>
      <c r="H193" s="24">
        <v>62.3</v>
      </c>
      <c r="I193" s="24">
        <v>118.9</v>
      </c>
      <c r="J193" s="24">
        <v>0.1</v>
      </c>
      <c r="K193" s="24">
        <v>1.3</v>
      </c>
      <c r="L193" s="24">
        <v>1.3</v>
      </c>
      <c r="M193" s="24">
        <v>1.9</v>
      </c>
      <c r="N193" s="24">
        <v>3</v>
      </c>
      <c r="O193" s="24">
        <v>4.9000000000000004</v>
      </c>
      <c r="P193" s="24">
        <v>6.9</v>
      </c>
      <c r="Q193" s="24">
        <v>8</v>
      </c>
      <c r="R193" s="24">
        <v>14.9</v>
      </c>
      <c r="S193" s="24">
        <v>93</v>
      </c>
      <c r="T193" s="24">
        <v>90.3</v>
      </c>
      <c r="U193" s="28">
        <v>183.3</v>
      </c>
    </row>
    <row r="194" spans="1:21" ht="15" customHeight="1" x14ac:dyDescent="0.2">
      <c r="B194" s="136"/>
      <c r="C194" s="40" t="s">
        <v>22</v>
      </c>
      <c r="D194" s="23">
        <v>24.4</v>
      </c>
      <c r="E194" s="24">
        <v>14.9</v>
      </c>
      <c r="F194" s="24">
        <v>39.299999999999997</v>
      </c>
      <c r="G194" s="24">
        <v>61</v>
      </c>
      <c r="H194" s="24">
        <v>63.1</v>
      </c>
      <c r="I194" s="24">
        <v>124.1</v>
      </c>
      <c r="J194" s="24">
        <v>0.2</v>
      </c>
      <c r="K194" s="24">
        <v>3.2</v>
      </c>
      <c r="L194" s="24">
        <v>3.4</v>
      </c>
      <c r="M194" s="24">
        <v>2.2000000000000002</v>
      </c>
      <c r="N194" s="24">
        <v>3.2</v>
      </c>
      <c r="O194" s="24">
        <v>5.4</v>
      </c>
      <c r="P194" s="24">
        <v>7.5</v>
      </c>
      <c r="Q194" s="24">
        <v>10</v>
      </c>
      <c r="R194" s="24">
        <v>17.5</v>
      </c>
      <c r="S194" s="24">
        <v>95.4</v>
      </c>
      <c r="T194" s="24">
        <v>94.3</v>
      </c>
      <c r="U194" s="28">
        <v>189.7</v>
      </c>
    </row>
    <row r="195" spans="1:21" ht="15" customHeight="1" x14ac:dyDescent="0.2">
      <c r="B195" s="136"/>
      <c r="C195" s="40" t="s">
        <v>23</v>
      </c>
      <c r="D195" s="23">
        <v>18.7</v>
      </c>
      <c r="E195" s="24">
        <v>9.6</v>
      </c>
      <c r="F195" s="24">
        <v>28.2</v>
      </c>
      <c r="G195" s="24">
        <v>65.8</v>
      </c>
      <c r="H195" s="24">
        <v>66.8</v>
      </c>
      <c r="I195" s="24">
        <v>132.6</v>
      </c>
      <c r="J195" s="24">
        <v>1.5</v>
      </c>
      <c r="K195" s="24">
        <v>5.3</v>
      </c>
      <c r="L195" s="24">
        <v>6.7</v>
      </c>
      <c r="M195" s="24">
        <v>3</v>
      </c>
      <c r="N195" s="24">
        <v>3.9</v>
      </c>
      <c r="O195" s="24">
        <v>6.9</v>
      </c>
      <c r="P195" s="24">
        <v>6.5</v>
      </c>
      <c r="Q195" s="24">
        <v>8.9</v>
      </c>
      <c r="R195" s="24">
        <v>15.4</v>
      </c>
      <c r="S195" s="24">
        <v>95.4</v>
      </c>
      <c r="T195" s="24">
        <v>94.4</v>
      </c>
      <c r="U195" s="28">
        <v>189.9</v>
      </c>
    </row>
    <row r="196" spans="1:21" ht="15" customHeight="1" x14ac:dyDescent="0.2">
      <c r="B196" s="136"/>
      <c r="C196" s="40" t="s">
        <v>24</v>
      </c>
      <c r="D196" s="23">
        <v>13.6</v>
      </c>
      <c r="E196" s="24">
        <v>9.3000000000000007</v>
      </c>
      <c r="F196" s="24">
        <v>22.9</v>
      </c>
      <c r="G196" s="24">
        <v>65.099999999999994</v>
      </c>
      <c r="H196" s="24">
        <v>60.4</v>
      </c>
      <c r="I196" s="24">
        <v>125.5</v>
      </c>
      <c r="J196" s="24">
        <v>2.2999999999999998</v>
      </c>
      <c r="K196" s="24">
        <v>7.3</v>
      </c>
      <c r="L196" s="24">
        <v>9.5</v>
      </c>
      <c r="M196" s="24">
        <v>1.5</v>
      </c>
      <c r="N196" s="24">
        <v>2.2000000000000002</v>
      </c>
      <c r="O196" s="24">
        <v>3.7</v>
      </c>
      <c r="P196" s="24">
        <v>4.8</v>
      </c>
      <c r="Q196" s="24">
        <v>5.9</v>
      </c>
      <c r="R196" s="24">
        <v>10.7</v>
      </c>
      <c r="S196" s="24">
        <v>87.3</v>
      </c>
      <c r="T196" s="24">
        <v>85.1</v>
      </c>
      <c r="U196" s="28">
        <v>172.4</v>
      </c>
    </row>
    <row r="197" spans="1:21" ht="15" customHeight="1" x14ac:dyDescent="0.2">
      <c r="B197" s="136"/>
      <c r="C197" s="40" t="s">
        <v>25</v>
      </c>
      <c r="D197" s="23">
        <v>9.9</v>
      </c>
      <c r="E197" s="24">
        <v>5.9</v>
      </c>
      <c r="F197" s="24">
        <v>15.9</v>
      </c>
      <c r="G197" s="24">
        <v>52.9</v>
      </c>
      <c r="H197" s="24">
        <v>49.4</v>
      </c>
      <c r="I197" s="24">
        <v>102.3</v>
      </c>
      <c r="J197" s="24">
        <v>2.2000000000000002</v>
      </c>
      <c r="K197" s="24">
        <v>9.6</v>
      </c>
      <c r="L197" s="24">
        <v>11.8</v>
      </c>
      <c r="M197" s="24">
        <v>2.2999999999999998</v>
      </c>
      <c r="N197" s="24">
        <v>2</v>
      </c>
      <c r="O197" s="24">
        <v>4.3</v>
      </c>
      <c r="P197" s="24">
        <v>3.8</v>
      </c>
      <c r="Q197" s="24">
        <v>3.4</v>
      </c>
      <c r="R197" s="24">
        <v>7.2</v>
      </c>
      <c r="S197" s="24">
        <v>71.099999999999994</v>
      </c>
      <c r="T197" s="24">
        <v>70.400000000000006</v>
      </c>
      <c r="U197" s="28">
        <v>141.5</v>
      </c>
    </row>
    <row r="198" spans="1:21" ht="15" customHeight="1" x14ac:dyDescent="0.2">
      <c r="B198" s="136"/>
      <c r="C198" s="40" t="s">
        <v>26</v>
      </c>
      <c r="D198" s="23">
        <v>7.4</v>
      </c>
      <c r="E198" s="24">
        <v>4.5</v>
      </c>
      <c r="F198" s="24">
        <v>11.9</v>
      </c>
      <c r="G198" s="24">
        <v>47.7</v>
      </c>
      <c r="H198" s="24">
        <v>43.7</v>
      </c>
      <c r="I198" s="24">
        <v>91.3</v>
      </c>
      <c r="J198" s="24">
        <v>5.6</v>
      </c>
      <c r="K198" s="24">
        <v>16.600000000000001</v>
      </c>
      <c r="L198" s="24">
        <v>22.2</v>
      </c>
      <c r="M198" s="24">
        <v>1.1000000000000001</v>
      </c>
      <c r="N198" s="24">
        <v>0.6</v>
      </c>
      <c r="O198" s="24">
        <v>1.6</v>
      </c>
      <c r="P198" s="24">
        <v>1.9</v>
      </c>
      <c r="Q198" s="24">
        <v>2.2999999999999998</v>
      </c>
      <c r="R198" s="24">
        <v>4.2</v>
      </c>
      <c r="S198" s="24">
        <v>63.7</v>
      </c>
      <c r="T198" s="24">
        <v>67.599999999999994</v>
      </c>
      <c r="U198" s="28">
        <v>131.30000000000001</v>
      </c>
    </row>
    <row r="199" spans="1:21" ht="15" customHeight="1" x14ac:dyDescent="0.2">
      <c r="B199" s="136"/>
      <c r="C199" s="40" t="s">
        <v>27</v>
      </c>
      <c r="D199" s="23">
        <v>5.9</v>
      </c>
      <c r="E199" s="24">
        <v>5.3</v>
      </c>
      <c r="F199" s="24">
        <v>11.2</v>
      </c>
      <c r="G199" s="24">
        <v>38.299999999999997</v>
      </c>
      <c r="H199" s="24">
        <v>30.6</v>
      </c>
      <c r="I199" s="24">
        <v>68.900000000000006</v>
      </c>
      <c r="J199" s="24">
        <v>4.5999999999999996</v>
      </c>
      <c r="K199" s="24">
        <v>18.5</v>
      </c>
      <c r="L199" s="24">
        <v>23.1</v>
      </c>
      <c r="M199" s="24">
        <v>0.3</v>
      </c>
      <c r="N199" s="24">
        <v>1.1000000000000001</v>
      </c>
      <c r="O199" s="24">
        <v>1.3</v>
      </c>
      <c r="P199" s="24">
        <v>0.4</v>
      </c>
      <c r="Q199" s="24">
        <v>1</v>
      </c>
      <c r="R199" s="24">
        <v>1.4</v>
      </c>
      <c r="S199" s="24">
        <v>49.6</v>
      </c>
      <c r="T199" s="24">
        <v>56.4</v>
      </c>
      <c r="U199" s="28">
        <v>106</v>
      </c>
    </row>
    <row r="200" spans="1:21" ht="15" customHeight="1" x14ac:dyDescent="0.2">
      <c r="B200" s="136"/>
      <c r="C200" s="40" t="s">
        <v>28</v>
      </c>
      <c r="D200" s="23">
        <v>2.1</v>
      </c>
      <c r="E200" s="24">
        <v>3.7</v>
      </c>
      <c r="F200" s="24">
        <v>5.9</v>
      </c>
      <c r="G200" s="24">
        <v>26.5</v>
      </c>
      <c r="H200" s="24">
        <v>20.3</v>
      </c>
      <c r="I200" s="24">
        <v>46.8</v>
      </c>
      <c r="J200" s="24">
        <v>5.0999999999999996</v>
      </c>
      <c r="K200" s="24">
        <v>27</v>
      </c>
      <c r="L200" s="24">
        <v>32.1</v>
      </c>
      <c r="M200" s="24">
        <v>0.2</v>
      </c>
      <c r="N200" s="24">
        <v>0.1</v>
      </c>
      <c r="O200" s="24">
        <v>0.3</v>
      </c>
      <c r="P200" s="24">
        <v>0.4</v>
      </c>
      <c r="Q200" s="24">
        <v>0.2</v>
      </c>
      <c r="R200" s="24">
        <v>0.6</v>
      </c>
      <c r="S200" s="24">
        <v>34.299999999999997</v>
      </c>
      <c r="T200" s="24">
        <v>51.4</v>
      </c>
      <c r="U200" s="28">
        <v>85.7</v>
      </c>
    </row>
    <row r="201" spans="1:21" ht="15" customHeight="1" x14ac:dyDescent="0.2">
      <c r="A201" s="128"/>
      <c r="B201" s="136"/>
      <c r="C201" s="40" t="s">
        <v>29</v>
      </c>
      <c r="D201" s="23">
        <v>2.2000000000000002</v>
      </c>
      <c r="E201" s="24">
        <v>5.0999999999999996</v>
      </c>
      <c r="F201" s="24">
        <v>7.3</v>
      </c>
      <c r="G201" s="24">
        <v>26.7</v>
      </c>
      <c r="H201" s="24">
        <v>15.2</v>
      </c>
      <c r="I201" s="24">
        <v>41.9</v>
      </c>
      <c r="J201" s="24">
        <v>11.8</v>
      </c>
      <c r="K201" s="24">
        <v>46.3</v>
      </c>
      <c r="L201" s="24">
        <v>58.1</v>
      </c>
      <c r="M201" s="24">
        <v>0.2</v>
      </c>
      <c r="N201" s="24">
        <v>0.3</v>
      </c>
      <c r="O201" s="24">
        <v>0.5</v>
      </c>
      <c r="P201" s="24" t="s">
        <v>174</v>
      </c>
      <c r="Q201" s="24">
        <v>0.3</v>
      </c>
      <c r="R201" s="24">
        <v>0.3</v>
      </c>
      <c r="S201" s="24">
        <v>40.9</v>
      </c>
      <c r="T201" s="24">
        <v>67.2</v>
      </c>
      <c r="U201" s="28">
        <v>108.1</v>
      </c>
    </row>
    <row r="202" spans="1:21" ht="15" customHeight="1" x14ac:dyDescent="0.2">
      <c r="A202" s="128"/>
      <c r="B202" s="138"/>
      <c r="C202" s="41" t="s">
        <v>9</v>
      </c>
      <c r="D202" s="25">
        <v>537.5</v>
      </c>
      <c r="E202" s="26">
        <v>451.7</v>
      </c>
      <c r="F202" s="26">
        <v>989.2</v>
      </c>
      <c r="G202" s="26">
        <v>535.6</v>
      </c>
      <c r="H202" s="26">
        <v>527.9</v>
      </c>
      <c r="I202" s="26">
        <v>1063.5</v>
      </c>
      <c r="J202" s="26">
        <v>33.9</v>
      </c>
      <c r="K202" s="26">
        <v>135.9</v>
      </c>
      <c r="L202" s="26">
        <v>169.8</v>
      </c>
      <c r="M202" s="26">
        <v>15.1</v>
      </c>
      <c r="N202" s="26">
        <v>18.8</v>
      </c>
      <c r="O202" s="26">
        <v>33.799999999999997</v>
      </c>
      <c r="P202" s="26">
        <v>39.799999999999997</v>
      </c>
      <c r="Q202" s="26">
        <v>51</v>
      </c>
      <c r="R202" s="26">
        <v>90.8</v>
      </c>
      <c r="S202" s="26">
        <v>1161.9000000000001</v>
      </c>
      <c r="T202" s="26">
        <v>1185.2</v>
      </c>
      <c r="U202" s="30">
        <v>2347.1</v>
      </c>
    </row>
    <row r="203" spans="1:21" ht="26.1" customHeight="1" x14ac:dyDescent="0.2">
      <c r="B203" s="131" t="s">
        <v>30</v>
      </c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spans="1:21" ht="11.25" customHeight="1" x14ac:dyDescent="0.2">
      <c r="B204" s="16" t="s">
        <v>31</v>
      </c>
      <c r="C204" s="7"/>
    </row>
    <row r="205" spans="1:21" x14ac:dyDescent="0.2">
      <c r="B205" s="7"/>
      <c r="C205" s="7"/>
    </row>
    <row r="206" spans="1:21" x14ac:dyDescent="0.2">
      <c r="B206" s="7"/>
      <c r="C206" s="7"/>
    </row>
    <row r="207" spans="1:21" x14ac:dyDescent="0.2">
      <c r="B207" s="7"/>
      <c r="C207" s="7"/>
    </row>
    <row r="208" spans="1:21" x14ac:dyDescent="0.2">
      <c r="B208" s="7"/>
      <c r="C208" s="7"/>
    </row>
    <row r="209" spans="2:3" x14ac:dyDescent="0.2">
      <c r="B209" s="7"/>
      <c r="C209" s="7"/>
    </row>
    <row r="210" spans="2:3" x14ac:dyDescent="0.2">
      <c r="B210" s="7"/>
      <c r="C210" s="7"/>
    </row>
    <row r="211" spans="2:3" x14ac:dyDescent="0.2">
      <c r="B211" s="7"/>
      <c r="C211" s="7"/>
    </row>
    <row r="212" spans="2:3" x14ac:dyDescent="0.2">
      <c r="B212" s="7"/>
      <c r="C212" s="7"/>
    </row>
  </sheetData>
  <mergeCells count="14">
    <mergeCell ref="B9:U9"/>
    <mergeCell ref="C10:C12"/>
    <mergeCell ref="B13:B31"/>
    <mergeCell ref="B32:B50"/>
    <mergeCell ref="B51:B69"/>
    <mergeCell ref="B203:U203"/>
    <mergeCell ref="B10:B12"/>
    <mergeCell ref="B89:B107"/>
    <mergeCell ref="B108:B126"/>
    <mergeCell ref="B70:B88"/>
    <mergeCell ref="B127:B145"/>
    <mergeCell ref="B146:B164"/>
    <mergeCell ref="B165:B183"/>
    <mergeCell ref="B184:B202"/>
  </mergeCells>
  <pageMargins left="0.39370078740157483" right="0.39370078740157483" top="0.39370078740157483" bottom="0.39370078740157483" header="0" footer="0"/>
  <pageSetup paperSize="9" scale="72" orientation="landscape" r:id="rId1"/>
  <rowBreaks count="4" manualBreakCount="4">
    <brk id="50" max="16383" man="1"/>
    <brk id="88" max="16383" man="1"/>
    <brk id="126" max="16383" man="1"/>
    <brk id="164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" style="125" customWidth="1"/>
    <col min="4" max="4" width="13.42578125" style="125" customWidth="1"/>
    <col min="5" max="17" width="9.7109375" style="125" customWidth="1"/>
    <col min="18" max="16384" width="11.42578125" style="125"/>
  </cols>
  <sheetData>
    <row r="1" spans="1:17" ht="12" customHeight="1" x14ac:dyDescent="0.2">
      <c r="A1" s="126"/>
    </row>
    <row r="2" spans="1:17" ht="12" customHeight="1" x14ac:dyDescent="0.2"/>
    <row r="3" spans="1:17" ht="12" customHeight="1" x14ac:dyDescent="0.2"/>
    <row r="4" spans="1:17" ht="12" customHeight="1" x14ac:dyDescent="0.2"/>
    <row r="5" spans="1:17" ht="12" customHeight="1" x14ac:dyDescent="0.2"/>
    <row r="6" spans="1:17" ht="12" customHeight="1" x14ac:dyDescent="0.2"/>
    <row r="7" spans="1:17" ht="12" customHeight="1" x14ac:dyDescent="0.2"/>
    <row r="8" spans="1:17" ht="12" customHeight="1" x14ac:dyDescent="0.2"/>
    <row r="9" spans="1:17" ht="30" customHeight="1" x14ac:dyDescent="0.2">
      <c r="B9" s="139" t="str">
        <f>"Tabla 19. Población residente nacida en el extranjero (en miles) por  Provincia, Sexo y Grupo de edad según País de nacimiento. 
Castilla y León."&amp;MID('Índice '!B12,10,20)</f>
        <v>Tabla 19. Población residente nacida en el extranjero (en miles) por  Provincia, Sexo y Grupo de edad según País de nacimiento.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1"/>
    </row>
    <row r="10" spans="1:17" ht="12.75" customHeight="1" x14ac:dyDescent="0.2">
      <c r="B10" s="132" t="s">
        <v>105</v>
      </c>
      <c r="C10" s="156" t="s">
        <v>56</v>
      </c>
      <c r="D10" s="154" t="s">
        <v>2</v>
      </c>
      <c r="E10" s="17" t="s">
        <v>90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38"/>
    </row>
    <row r="11" spans="1:17" ht="24.75" customHeight="1" x14ac:dyDescent="0.2">
      <c r="B11" s="134"/>
      <c r="C11" s="157"/>
      <c r="D11" s="155"/>
      <c r="E11" s="72" t="s">
        <v>45</v>
      </c>
      <c r="F11" s="20" t="s">
        <v>46</v>
      </c>
      <c r="G11" s="20" t="s">
        <v>47</v>
      </c>
      <c r="H11" s="20" t="s">
        <v>98</v>
      </c>
      <c r="I11" s="20" t="s">
        <v>48</v>
      </c>
      <c r="J11" s="20" t="s">
        <v>49</v>
      </c>
      <c r="K11" s="20" t="s">
        <v>50</v>
      </c>
      <c r="L11" s="20" t="s">
        <v>51</v>
      </c>
      <c r="M11" s="20" t="s">
        <v>52</v>
      </c>
      <c r="N11" s="20" t="s">
        <v>53</v>
      </c>
      <c r="O11" s="20" t="s">
        <v>54</v>
      </c>
      <c r="P11" s="12" t="s">
        <v>55</v>
      </c>
      <c r="Q11" s="36" t="s">
        <v>9</v>
      </c>
    </row>
    <row r="12" spans="1:17" ht="12.75" customHeight="1" x14ac:dyDescent="0.2">
      <c r="B12" s="145" t="s">
        <v>106</v>
      </c>
      <c r="C12" s="148" t="s">
        <v>10</v>
      </c>
      <c r="D12" s="68" t="s">
        <v>57</v>
      </c>
      <c r="E12" s="21" t="s">
        <v>174</v>
      </c>
      <c r="F12" s="77" t="s">
        <v>174</v>
      </c>
      <c r="G12" s="77" t="s">
        <v>174</v>
      </c>
      <c r="H12" s="77">
        <v>0.1</v>
      </c>
      <c r="I12" s="77" t="s">
        <v>174</v>
      </c>
      <c r="J12" s="77">
        <v>1.3</v>
      </c>
      <c r="K12" s="77" t="s">
        <v>174</v>
      </c>
      <c r="L12" s="22">
        <v>0.1</v>
      </c>
      <c r="M12" s="22" t="s">
        <v>174</v>
      </c>
      <c r="N12" s="22" t="s">
        <v>174</v>
      </c>
      <c r="O12" s="22">
        <v>1.4</v>
      </c>
      <c r="P12" s="22" t="s">
        <v>174</v>
      </c>
      <c r="Q12" s="27">
        <v>2.9</v>
      </c>
    </row>
    <row r="13" spans="1:17" ht="12" customHeight="1" x14ac:dyDescent="0.2">
      <c r="B13" s="136"/>
      <c r="C13" s="149"/>
      <c r="D13" s="75" t="s">
        <v>58</v>
      </c>
      <c r="E13" s="34" t="s">
        <v>174</v>
      </c>
      <c r="F13" s="80" t="s">
        <v>174</v>
      </c>
      <c r="G13" s="80" t="s">
        <v>174</v>
      </c>
      <c r="H13" s="80" t="s">
        <v>174</v>
      </c>
      <c r="I13" s="80" t="s">
        <v>174</v>
      </c>
      <c r="J13" s="80">
        <v>1.1000000000000001</v>
      </c>
      <c r="K13" s="80" t="s">
        <v>174</v>
      </c>
      <c r="L13" s="35">
        <v>0.1</v>
      </c>
      <c r="M13" s="35">
        <v>0.1</v>
      </c>
      <c r="N13" s="35">
        <v>0.2</v>
      </c>
      <c r="O13" s="35">
        <v>0.3</v>
      </c>
      <c r="P13" s="35" t="s">
        <v>174</v>
      </c>
      <c r="Q13" s="37">
        <v>1.8</v>
      </c>
    </row>
    <row r="14" spans="1:17" ht="12" customHeight="1" x14ac:dyDescent="0.2">
      <c r="B14" s="136"/>
      <c r="C14" s="149"/>
      <c r="D14" s="75" t="s">
        <v>59</v>
      </c>
      <c r="E14" s="34" t="s">
        <v>174</v>
      </c>
      <c r="F14" s="80" t="s">
        <v>174</v>
      </c>
      <c r="G14" s="80" t="s">
        <v>174</v>
      </c>
      <c r="H14" s="80" t="s">
        <v>174</v>
      </c>
      <c r="I14" s="80" t="s">
        <v>174</v>
      </c>
      <c r="J14" s="80" t="s">
        <v>174</v>
      </c>
      <c r="K14" s="80" t="s">
        <v>174</v>
      </c>
      <c r="L14" s="35" t="s">
        <v>174</v>
      </c>
      <c r="M14" s="35">
        <v>0.2</v>
      </c>
      <c r="N14" s="35" t="s">
        <v>174</v>
      </c>
      <c r="O14" s="35">
        <v>1.9</v>
      </c>
      <c r="P14" s="35">
        <v>0.2</v>
      </c>
      <c r="Q14" s="37">
        <v>2.2999999999999998</v>
      </c>
    </row>
    <row r="15" spans="1:17" ht="12" customHeight="1" x14ac:dyDescent="0.2">
      <c r="B15" s="136"/>
      <c r="C15" s="149"/>
      <c r="D15" s="75" t="s">
        <v>60</v>
      </c>
      <c r="E15" s="34">
        <v>0.5</v>
      </c>
      <c r="F15" s="80" t="s">
        <v>174</v>
      </c>
      <c r="G15" s="80" t="s">
        <v>174</v>
      </c>
      <c r="H15" s="80" t="s">
        <v>174</v>
      </c>
      <c r="I15" s="80" t="s">
        <v>174</v>
      </c>
      <c r="J15" s="80">
        <v>0.3</v>
      </c>
      <c r="K15" s="80">
        <v>0.2</v>
      </c>
      <c r="L15" s="35">
        <v>0.1</v>
      </c>
      <c r="M15" s="35" t="s">
        <v>174</v>
      </c>
      <c r="N15" s="35" t="s">
        <v>174</v>
      </c>
      <c r="O15" s="35">
        <v>0.5</v>
      </c>
      <c r="P15" s="35">
        <v>0.2</v>
      </c>
      <c r="Q15" s="37">
        <v>1.8</v>
      </c>
    </row>
    <row r="16" spans="1:17" ht="12" customHeight="1" x14ac:dyDescent="0.2">
      <c r="B16" s="136"/>
      <c r="C16" s="149"/>
      <c r="D16" s="75" t="s">
        <v>61</v>
      </c>
      <c r="E16" s="34">
        <v>0.1</v>
      </c>
      <c r="F16" s="80" t="s">
        <v>174</v>
      </c>
      <c r="G16" s="80">
        <v>0.2</v>
      </c>
      <c r="H16" s="80">
        <v>0.8</v>
      </c>
      <c r="I16" s="80" t="s">
        <v>174</v>
      </c>
      <c r="J16" s="80">
        <v>1.1000000000000001</v>
      </c>
      <c r="K16" s="80" t="s">
        <v>174</v>
      </c>
      <c r="L16" s="35" t="s">
        <v>174</v>
      </c>
      <c r="M16" s="35">
        <v>0.1</v>
      </c>
      <c r="N16" s="35" t="s">
        <v>174</v>
      </c>
      <c r="O16" s="35">
        <v>0.5</v>
      </c>
      <c r="P16" s="35" t="s">
        <v>174</v>
      </c>
      <c r="Q16" s="37">
        <v>2.8</v>
      </c>
    </row>
    <row r="17" spans="2:17" ht="12" customHeight="1" x14ac:dyDescent="0.2">
      <c r="B17" s="136"/>
      <c r="C17" s="149"/>
      <c r="D17" s="75" t="s">
        <v>62</v>
      </c>
      <c r="E17" s="34">
        <v>0.1</v>
      </c>
      <c r="F17" s="80" t="s">
        <v>174</v>
      </c>
      <c r="G17" s="80" t="s">
        <v>174</v>
      </c>
      <c r="H17" s="80">
        <v>0.3</v>
      </c>
      <c r="I17" s="80" t="s">
        <v>174</v>
      </c>
      <c r="J17" s="80">
        <v>0.5</v>
      </c>
      <c r="K17" s="80" t="s">
        <v>174</v>
      </c>
      <c r="L17" s="35">
        <v>0.1</v>
      </c>
      <c r="M17" s="35" t="s">
        <v>174</v>
      </c>
      <c r="N17" s="35" t="s">
        <v>174</v>
      </c>
      <c r="O17" s="35" t="s">
        <v>174</v>
      </c>
      <c r="P17" s="35" t="s">
        <v>174</v>
      </c>
      <c r="Q17" s="37">
        <v>1</v>
      </c>
    </row>
    <row r="18" spans="2:17" ht="12" customHeight="1" x14ac:dyDescent="0.2">
      <c r="B18" s="136"/>
      <c r="C18" s="149"/>
      <c r="D18" s="75" t="s">
        <v>63</v>
      </c>
      <c r="E18" s="34" t="s">
        <v>174</v>
      </c>
      <c r="F18" s="80" t="s">
        <v>174</v>
      </c>
      <c r="G18" s="80" t="s">
        <v>174</v>
      </c>
      <c r="H18" s="80" t="s">
        <v>174</v>
      </c>
      <c r="I18" s="80" t="s">
        <v>174</v>
      </c>
      <c r="J18" s="80" t="s">
        <v>174</v>
      </c>
      <c r="K18" s="80" t="s">
        <v>174</v>
      </c>
      <c r="L18" s="35" t="s">
        <v>174</v>
      </c>
      <c r="M18" s="35" t="s">
        <v>174</v>
      </c>
      <c r="N18" s="35" t="s">
        <v>174</v>
      </c>
      <c r="O18" s="35">
        <v>0.2</v>
      </c>
      <c r="P18" s="35" t="s">
        <v>174</v>
      </c>
      <c r="Q18" s="37">
        <v>0.2</v>
      </c>
    </row>
    <row r="19" spans="2:17" ht="12" customHeight="1" x14ac:dyDescent="0.2">
      <c r="B19" s="136"/>
      <c r="C19" s="150"/>
      <c r="D19" s="69" t="s">
        <v>9</v>
      </c>
      <c r="E19" s="57">
        <v>0.7</v>
      </c>
      <c r="F19" s="84" t="s">
        <v>174</v>
      </c>
      <c r="G19" s="84">
        <v>0.2</v>
      </c>
      <c r="H19" s="84">
        <v>1.2</v>
      </c>
      <c r="I19" s="84" t="s">
        <v>174</v>
      </c>
      <c r="J19" s="84">
        <v>4.3</v>
      </c>
      <c r="K19" s="84">
        <v>0.2</v>
      </c>
      <c r="L19" s="58">
        <v>0.4</v>
      </c>
      <c r="M19" s="58">
        <v>0.4</v>
      </c>
      <c r="N19" s="58">
        <v>0.2</v>
      </c>
      <c r="O19" s="58">
        <v>4.7</v>
      </c>
      <c r="P19" s="58">
        <v>0.3</v>
      </c>
      <c r="Q19" s="59">
        <v>12.6</v>
      </c>
    </row>
    <row r="20" spans="2:17" ht="12" customHeight="1" x14ac:dyDescent="0.2">
      <c r="B20" s="136"/>
      <c r="C20" s="151" t="s">
        <v>11</v>
      </c>
      <c r="D20" s="70" t="s">
        <v>57</v>
      </c>
      <c r="E20" s="47">
        <v>0.1</v>
      </c>
      <c r="F20" s="85" t="s">
        <v>174</v>
      </c>
      <c r="G20" s="85" t="s">
        <v>174</v>
      </c>
      <c r="H20" s="85" t="s">
        <v>174</v>
      </c>
      <c r="I20" s="85" t="s">
        <v>174</v>
      </c>
      <c r="J20" s="85">
        <v>0.3</v>
      </c>
      <c r="K20" s="85">
        <v>0.1</v>
      </c>
      <c r="L20" s="48" t="s">
        <v>174</v>
      </c>
      <c r="M20" s="48" t="s">
        <v>174</v>
      </c>
      <c r="N20" s="48" t="s">
        <v>174</v>
      </c>
      <c r="O20" s="48">
        <v>0.3</v>
      </c>
      <c r="P20" s="48" t="s">
        <v>174</v>
      </c>
      <c r="Q20" s="49">
        <v>0.8</v>
      </c>
    </row>
    <row r="21" spans="2:17" ht="12" customHeight="1" x14ac:dyDescent="0.2">
      <c r="B21" s="136"/>
      <c r="C21" s="149"/>
      <c r="D21" s="75" t="s">
        <v>58</v>
      </c>
      <c r="E21" s="34" t="s">
        <v>174</v>
      </c>
      <c r="F21" s="80" t="s">
        <v>174</v>
      </c>
      <c r="G21" s="80" t="s">
        <v>174</v>
      </c>
      <c r="H21" s="80" t="s">
        <v>174</v>
      </c>
      <c r="I21" s="80" t="s">
        <v>174</v>
      </c>
      <c r="J21" s="80">
        <v>0.7</v>
      </c>
      <c r="K21" s="80" t="s">
        <v>174</v>
      </c>
      <c r="L21" s="35" t="s">
        <v>174</v>
      </c>
      <c r="M21" s="35" t="s">
        <v>174</v>
      </c>
      <c r="N21" s="35" t="s">
        <v>174</v>
      </c>
      <c r="O21" s="35" t="s">
        <v>174</v>
      </c>
      <c r="P21" s="35">
        <v>0.3</v>
      </c>
      <c r="Q21" s="37">
        <v>1.1000000000000001</v>
      </c>
    </row>
    <row r="22" spans="2:17" ht="12" customHeight="1" x14ac:dyDescent="0.2">
      <c r="B22" s="136"/>
      <c r="C22" s="149"/>
      <c r="D22" s="75" t="s">
        <v>59</v>
      </c>
      <c r="E22" s="34" t="s">
        <v>174</v>
      </c>
      <c r="F22" s="80" t="s">
        <v>174</v>
      </c>
      <c r="G22" s="80" t="s">
        <v>174</v>
      </c>
      <c r="H22" s="80" t="s">
        <v>174</v>
      </c>
      <c r="I22" s="80" t="s">
        <v>174</v>
      </c>
      <c r="J22" s="80" t="s">
        <v>174</v>
      </c>
      <c r="K22" s="80">
        <v>0.2</v>
      </c>
      <c r="L22" s="35">
        <v>0.1</v>
      </c>
      <c r="M22" s="35">
        <v>0.1</v>
      </c>
      <c r="N22" s="35">
        <v>0.1</v>
      </c>
      <c r="O22" s="35">
        <v>1.8</v>
      </c>
      <c r="P22" s="35" t="s">
        <v>174</v>
      </c>
      <c r="Q22" s="37">
        <v>2.2999999999999998</v>
      </c>
    </row>
    <row r="23" spans="2:17" ht="12" customHeight="1" x14ac:dyDescent="0.2">
      <c r="B23" s="136"/>
      <c r="C23" s="149"/>
      <c r="D23" s="75" t="s">
        <v>60</v>
      </c>
      <c r="E23" s="34">
        <v>1</v>
      </c>
      <c r="F23" s="80" t="s">
        <v>174</v>
      </c>
      <c r="G23" s="80" t="s">
        <v>174</v>
      </c>
      <c r="H23" s="80" t="s">
        <v>174</v>
      </c>
      <c r="I23" s="80" t="s">
        <v>174</v>
      </c>
      <c r="J23" s="80">
        <v>1.2</v>
      </c>
      <c r="K23" s="80" t="s">
        <v>174</v>
      </c>
      <c r="L23" s="35" t="s">
        <v>174</v>
      </c>
      <c r="M23" s="35">
        <v>0.1</v>
      </c>
      <c r="N23" s="35" t="s">
        <v>174</v>
      </c>
      <c r="O23" s="35">
        <v>0.5</v>
      </c>
      <c r="P23" s="35" t="s">
        <v>174</v>
      </c>
      <c r="Q23" s="37">
        <v>2.8</v>
      </c>
    </row>
    <row r="24" spans="2:17" ht="12" customHeight="1" x14ac:dyDescent="0.2">
      <c r="B24" s="136"/>
      <c r="C24" s="149"/>
      <c r="D24" s="75" t="s">
        <v>61</v>
      </c>
      <c r="E24" s="34">
        <v>0.2</v>
      </c>
      <c r="F24" s="80" t="s">
        <v>174</v>
      </c>
      <c r="G24" s="80" t="s">
        <v>174</v>
      </c>
      <c r="H24" s="80">
        <v>0.5</v>
      </c>
      <c r="I24" s="80" t="s">
        <v>174</v>
      </c>
      <c r="J24" s="80">
        <v>0.7</v>
      </c>
      <c r="K24" s="80" t="s">
        <v>174</v>
      </c>
      <c r="L24" s="35">
        <v>0.1</v>
      </c>
      <c r="M24" s="35">
        <v>0.1</v>
      </c>
      <c r="N24" s="35" t="s">
        <v>174</v>
      </c>
      <c r="O24" s="35" t="s">
        <v>174</v>
      </c>
      <c r="P24" s="35" t="s">
        <v>174</v>
      </c>
      <c r="Q24" s="37">
        <v>1.6</v>
      </c>
    </row>
    <row r="25" spans="2:17" ht="12" customHeight="1" x14ac:dyDescent="0.2">
      <c r="B25" s="136"/>
      <c r="C25" s="149"/>
      <c r="D25" s="75" t="s">
        <v>62</v>
      </c>
      <c r="E25" s="34">
        <v>0.1</v>
      </c>
      <c r="F25" s="80" t="s">
        <v>174</v>
      </c>
      <c r="G25" s="80" t="s">
        <v>174</v>
      </c>
      <c r="H25" s="80">
        <v>0.1</v>
      </c>
      <c r="I25" s="80" t="s">
        <v>174</v>
      </c>
      <c r="J25" s="80" t="s">
        <v>174</v>
      </c>
      <c r="K25" s="80" t="s">
        <v>174</v>
      </c>
      <c r="L25" s="35" t="s">
        <v>174</v>
      </c>
      <c r="M25" s="35">
        <v>0.1</v>
      </c>
      <c r="N25" s="35">
        <v>0.3</v>
      </c>
      <c r="O25" s="35">
        <v>0.3</v>
      </c>
      <c r="P25" s="35">
        <v>0</v>
      </c>
      <c r="Q25" s="37">
        <v>0.9</v>
      </c>
    </row>
    <row r="26" spans="2:17" ht="12" customHeight="1" x14ac:dyDescent="0.2">
      <c r="B26" s="136"/>
      <c r="C26" s="149"/>
      <c r="D26" s="75" t="s">
        <v>63</v>
      </c>
      <c r="E26" s="34" t="s">
        <v>174</v>
      </c>
      <c r="F26" s="80" t="s">
        <v>174</v>
      </c>
      <c r="G26" s="80" t="s">
        <v>174</v>
      </c>
      <c r="H26" s="80" t="s">
        <v>174</v>
      </c>
      <c r="I26" s="80" t="s">
        <v>174</v>
      </c>
      <c r="J26" s="80" t="s">
        <v>174</v>
      </c>
      <c r="K26" s="80" t="s">
        <v>174</v>
      </c>
      <c r="L26" s="35" t="s">
        <v>174</v>
      </c>
      <c r="M26" s="35" t="s">
        <v>174</v>
      </c>
      <c r="N26" s="35" t="s">
        <v>174</v>
      </c>
      <c r="O26" s="35">
        <v>0.2</v>
      </c>
      <c r="P26" s="35" t="s">
        <v>174</v>
      </c>
      <c r="Q26" s="37">
        <v>0.2</v>
      </c>
    </row>
    <row r="27" spans="2:17" ht="12" customHeight="1" x14ac:dyDescent="0.2">
      <c r="B27" s="136"/>
      <c r="C27" s="150"/>
      <c r="D27" s="69" t="s">
        <v>9</v>
      </c>
      <c r="E27" s="57">
        <v>1.4</v>
      </c>
      <c r="F27" s="84" t="s">
        <v>174</v>
      </c>
      <c r="G27" s="84" t="s">
        <v>174</v>
      </c>
      <c r="H27" s="84">
        <v>0.6</v>
      </c>
      <c r="I27" s="84" t="s">
        <v>174</v>
      </c>
      <c r="J27" s="84">
        <v>2.9</v>
      </c>
      <c r="K27" s="84">
        <v>0.3</v>
      </c>
      <c r="L27" s="58">
        <v>0.2</v>
      </c>
      <c r="M27" s="58">
        <v>0.4</v>
      </c>
      <c r="N27" s="58">
        <v>0.4</v>
      </c>
      <c r="O27" s="58">
        <v>3.1</v>
      </c>
      <c r="P27" s="58">
        <v>0.3</v>
      </c>
      <c r="Q27" s="59">
        <v>9.6</v>
      </c>
    </row>
    <row r="28" spans="2:17" ht="12" customHeight="1" x14ac:dyDescent="0.2">
      <c r="B28" s="136"/>
      <c r="C28" s="152" t="s">
        <v>9</v>
      </c>
      <c r="D28" s="75" t="s">
        <v>57</v>
      </c>
      <c r="E28" s="34">
        <v>0.1</v>
      </c>
      <c r="F28" s="80" t="s">
        <v>174</v>
      </c>
      <c r="G28" s="80" t="s">
        <v>174</v>
      </c>
      <c r="H28" s="80">
        <v>0.1</v>
      </c>
      <c r="I28" s="80" t="s">
        <v>174</v>
      </c>
      <c r="J28" s="80">
        <v>1.6</v>
      </c>
      <c r="K28" s="80">
        <v>0.1</v>
      </c>
      <c r="L28" s="35">
        <v>0.1</v>
      </c>
      <c r="M28" s="35" t="s">
        <v>174</v>
      </c>
      <c r="N28" s="35" t="s">
        <v>174</v>
      </c>
      <c r="O28" s="35">
        <v>1.7</v>
      </c>
      <c r="P28" s="35" t="s">
        <v>174</v>
      </c>
      <c r="Q28" s="37">
        <v>3.7</v>
      </c>
    </row>
    <row r="29" spans="2:17" ht="12" customHeight="1" x14ac:dyDescent="0.2">
      <c r="B29" s="136"/>
      <c r="C29" s="152"/>
      <c r="D29" s="75" t="s">
        <v>58</v>
      </c>
      <c r="E29" s="34" t="s">
        <v>174</v>
      </c>
      <c r="F29" s="80" t="s">
        <v>174</v>
      </c>
      <c r="G29" s="80" t="s">
        <v>174</v>
      </c>
      <c r="H29" s="80" t="s">
        <v>174</v>
      </c>
      <c r="I29" s="80" t="s">
        <v>174</v>
      </c>
      <c r="J29" s="80">
        <v>1.9</v>
      </c>
      <c r="K29" s="80" t="s">
        <v>174</v>
      </c>
      <c r="L29" s="35">
        <v>0.1</v>
      </c>
      <c r="M29" s="35">
        <v>0.1</v>
      </c>
      <c r="N29" s="35">
        <v>0.2</v>
      </c>
      <c r="O29" s="35">
        <v>0.3</v>
      </c>
      <c r="P29" s="35">
        <v>0.3</v>
      </c>
      <c r="Q29" s="37">
        <v>2.8</v>
      </c>
    </row>
    <row r="30" spans="2:17" ht="12" customHeight="1" x14ac:dyDescent="0.2">
      <c r="B30" s="136"/>
      <c r="C30" s="152"/>
      <c r="D30" s="75" t="s">
        <v>59</v>
      </c>
      <c r="E30" s="34" t="s">
        <v>174</v>
      </c>
      <c r="F30" s="80" t="s">
        <v>174</v>
      </c>
      <c r="G30" s="80" t="s">
        <v>174</v>
      </c>
      <c r="H30" s="80" t="s">
        <v>174</v>
      </c>
      <c r="I30" s="80" t="s">
        <v>174</v>
      </c>
      <c r="J30" s="80" t="s">
        <v>174</v>
      </c>
      <c r="K30" s="80">
        <v>0.2</v>
      </c>
      <c r="L30" s="35">
        <v>0.1</v>
      </c>
      <c r="M30" s="35">
        <v>0.3</v>
      </c>
      <c r="N30" s="35">
        <v>0.1</v>
      </c>
      <c r="O30" s="35">
        <v>3.7</v>
      </c>
      <c r="P30" s="35">
        <v>0.2</v>
      </c>
      <c r="Q30" s="37">
        <v>4.5</v>
      </c>
    </row>
    <row r="31" spans="2:17" ht="12" customHeight="1" x14ac:dyDescent="0.2">
      <c r="B31" s="136"/>
      <c r="C31" s="152"/>
      <c r="D31" s="75" t="s">
        <v>60</v>
      </c>
      <c r="E31" s="34">
        <v>1.5</v>
      </c>
      <c r="F31" s="80" t="s">
        <v>174</v>
      </c>
      <c r="G31" s="80" t="s">
        <v>174</v>
      </c>
      <c r="H31" s="80" t="s">
        <v>174</v>
      </c>
      <c r="I31" s="80" t="s">
        <v>174</v>
      </c>
      <c r="J31" s="80">
        <v>1.5</v>
      </c>
      <c r="K31" s="80">
        <v>0.2</v>
      </c>
      <c r="L31" s="35">
        <v>0.1</v>
      </c>
      <c r="M31" s="35">
        <v>0.1</v>
      </c>
      <c r="N31" s="35" t="s">
        <v>174</v>
      </c>
      <c r="O31" s="35">
        <v>1</v>
      </c>
      <c r="P31" s="35">
        <v>0.2</v>
      </c>
      <c r="Q31" s="37">
        <v>4.5999999999999996</v>
      </c>
    </row>
    <row r="32" spans="2:17" ht="12" customHeight="1" x14ac:dyDescent="0.2">
      <c r="B32" s="136"/>
      <c r="C32" s="152"/>
      <c r="D32" s="75" t="s">
        <v>61</v>
      </c>
      <c r="E32" s="34">
        <v>0.3</v>
      </c>
      <c r="F32" s="80" t="s">
        <v>174</v>
      </c>
      <c r="G32" s="80">
        <v>0.2</v>
      </c>
      <c r="H32" s="80">
        <v>1.3</v>
      </c>
      <c r="I32" s="80" t="s">
        <v>174</v>
      </c>
      <c r="J32" s="80">
        <v>1.8</v>
      </c>
      <c r="K32" s="80" t="s">
        <v>174</v>
      </c>
      <c r="L32" s="35">
        <v>0.1</v>
      </c>
      <c r="M32" s="35">
        <v>0.3</v>
      </c>
      <c r="N32" s="35" t="s">
        <v>174</v>
      </c>
      <c r="O32" s="35">
        <v>0.5</v>
      </c>
      <c r="P32" s="35" t="s">
        <v>174</v>
      </c>
      <c r="Q32" s="37">
        <v>4.4000000000000004</v>
      </c>
    </row>
    <row r="33" spans="2:17" ht="12" customHeight="1" x14ac:dyDescent="0.2">
      <c r="B33" s="136"/>
      <c r="C33" s="152"/>
      <c r="D33" s="75" t="s">
        <v>62</v>
      </c>
      <c r="E33" s="34">
        <v>0.2</v>
      </c>
      <c r="F33" s="80" t="s">
        <v>174</v>
      </c>
      <c r="G33" s="80" t="s">
        <v>174</v>
      </c>
      <c r="H33" s="80">
        <v>0.4</v>
      </c>
      <c r="I33" s="80" t="s">
        <v>174</v>
      </c>
      <c r="J33" s="80">
        <v>0.5</v>
      </c>
      <c r="K33" s="80" t="s">
        <v>174</v>
      </c>
      <c r="L33" s="35">
        <v>0.1</v>
      </c>
      <c r="M33" s="35">
        <v>0.1</v>
      </c>
      <c r="N33" s="35">
        <v>0.3</v>
      </c>
      <c r="O33" s="35">
        <v>0.3</v>
      </c>
      <c r="P33" s="35">
        <v>0</v>
      </c>
      <c r="Q33" s="37">
        <v>1.9</v>
      </c>
    </row>
    <row r="34" spans="2:17" ht="12" customHeight="1" x14ac:dyDescent="0.2">
      <c r="B34" s="136"/>
      <c r="C34" s="152"/>
      <c r="D34" s="75" t="s">
        <v>63</v>
      </c>
      <c r="E34" s="34" t="s">
        <v>174</v>
      </c>
      <c r="F34" s="80" t="s">
        <v>174</v>
      </c>
      <c r="G34" s="80" t="s">
        <v>174</v>
      </c>
      <c r="H34" s="80" t="s">
        <v>174</v>
      </c>
      <c r="I34" s="80" t="s">
        <v>174</v>
      </c>
      <c r="J34" s="80" t="s">
        <v>174</v>
      </c>
      <c r="K34" s="80" t="s">
        <v>174</v>
      </c>
      <c r="L34" s="35" t="s">
        <v>174</v>
      </c>
      <c r="M34" s="35" t="s">
        <v>174</v>
      </c>
      <c r="N34" s="35" t="s">
        <v>174</v>
      </c>
      <c r="O34" s="35">
        <v>0.4</v>
      </c>
      <c r="P34" s="35" t="s">
        <v>174</v>
      </c>
      <c r="Q34" s="37">
        <v>0.4</v>
      </c>
    </row>
    <row r="35" spans="2:17" ht="12.75" customHeight="1" x14ac:dyDescent="0.2">
      <c r="B35" s="137"/>
      <c r="C35" s="153"/>
      <c r="D35" s="69" t="s">
        <v>9</v>
      </c>
      <c r="E35" s="57">
        <v>2.1</v>
      </c>
      <c r="F35" s="84" t="s">
        <v>174</v>
      </c>
      <c r="G35" s="84">
        <v>0.2</v>
      </c>
      <c r="H35" s="84">
        <v>1.8</v>
      </c>
      <c r="I35" s="84" t="s">
        <v>174</v>
      </c>
      <c r="J35" s="84">
        <v>7.2</v>
      </c>
      <c r="K35" s="84">
        <v>0.5</v>
      </c>
      <c r="L35" s="58">
        <v>0.6</v>
      </c>
      <c r="M35" s="58">
        <v>0.8</v>
      </c>
      <c r="N35" s="58">
        <v>0.6</v>
      </c>
      <c r="O35" s="58">
        <v>7.9</v>
      </c>
      <c r="P35" s="58">
        <v>0.6</v>
      </c>
      <c r="Q35" s="59">
        <v>22.3</v>
      </c>
    </row>
    <row r="36" spans="2:17" ht="12.75" customHeight="1" x14ac:dyDescent="0.2">
      <c r="B36" s="145" t="s">
        <v>107</v>
      </c>
      <c r="C36" s="148" t="s">
        <v>10</v>
      </c>
      <c r="D36" s="68" t="s">
        <v>57</v>
      </c>
      <c r="E36" s="21" t="s">
        <v>174</v>
      </c>
      <c r="F36" s="77" t="s">
        <v>174</v>
      </c>
      <c r="G36" s="77" t="s">
        <v>174</v>
      </c>
      <c r="H36" s="77">
        <v>0.1</v>
      </c>
      <c r="I36" s="77" t="s">
        <v>174</v>
      </c>
      <c r="J36" s="77" t="s">
        <v>174</v>
      </c>
      <c r="K36" s="77" t="s">
        <v>174</v>
      </c>
      <c r="L36" s="22" t="s">
        <v>174</v>
      </c>
      <c r="M36" s="22" t="s">
        <v>174</v>
      </c>
      <c r="N36" s="22">
        <v>0.1</v>
      </c>
      <c r="O36" s="22">
        <v>0.2</v>
      </c>
      <c r="P36" s="22" t="s">
        <v>174</v>
      </c>
      <c r="Q36" s="27">
        <v>0.4</v>
      </c>
    </row>
    <row r="37" spans="2:17" ht="12" customHeight="1" x14ac:dyDescent="0.2">
      <c r="B37" s="136"/>
      <c r="C37" s="149"/>
      <c r="D37" s="75" t="s">
        <v>58</v>
      </c>
      <c r="E37" s="34">
        <v>0.2</v>
      </c>
      <c r="F37" s="80" t="s">
        <v>174</v>
      </c>
      <c r="G37" s="80" t="s">
        <v>174</v>
      </c>
      <c r="H37" s="80">
        <v>0.7</v>
      </c>
      <c r="I37" s="80" t="s">
        <v>174</v>
      </c>
      <c r="J37" s="80" t="s">
        <v>174</v>
      </c>
      <c r="K37" s="80" t="s">
        <v>174</v>
      </c>
      <c r="L37" s="35" t="s">
        <v>174</v>
      </c>
      <c r="M37" s="35">
        <v>0.4</v>
      </c>
      <c r="N37" s="35">
        <v>0.5</v>
      </c>
      <c r="O37" s="35">
        <v>0.7</v>
      </c>
      <c r="P37" s="35" t="s">
        <v>174</v>
      </c>
      <c r="Q37" s="37">
        <v>2.5</v>
      </c>
    </row>
    <row r="38" spans="2:17" ht="12" customHeight="1" x14ac:dyDescent="0.2">
      <c r="B38" s="136"/>
      <c r="C38" s="149"/>
      <c r="D38" s="75" t="s">
        <v>59</v>
      </c>
      <c r="E38" s="34">
        <v>0.7</v>
      </c>
      <c r="F38" s="80" t="s">
        <v>174</v>
      </c>
      <c r="G38" s="80" t="s">
        <v>174</v>
      </c>
      <c r="H38" s="80">
        <v>0.1</v>
      </c>
      <c r="I38" s="80" t="s">
        <v>174</v>
      </c>
      <c r="J38" s="80">
        <v>0.6</v>
      </c>
      <c r="K38" s="80">
        <v>0.1</v>
      </c>
      <c r="L38" s="35" t="s">
        <v>174</v>
      </c>
      <c r="M38" s="35">
        <v>0.2</v>
      </c>
      <c r="N38" s="35">
        <v>0.3</v>
      </c>
      <c r="O38" s="35">
        <v>0.4</v>
      </c>
      <c r="P38" s="35">
        <v>0.2</v>
      </c>
      <c r="Q38" s="37">
        <v>2.6</v>
      </c>
    </row>
    <row r="39" spans="2:17" ht="12" customHeight="1" x14ac:dyDescent="0.2">
      <c r="B39" s="136"/>
      <c r="C39" s="149"/>
      <c r="D39" s="75" t="s">
        <v>60</v>
      </c>
      <c r="E39" s="34">
        <v>0.5</v>
      </c>
      <c r="F39" s="80" t="s">
        <v>174</v>
      </c>
      <c r="G39" s="80">
        <v>0.1</v>
      </c>
      <c r="H39" s="80">
        <v>1.2</v>
      </c>
      <c r="I39" s="80">
        <v>0.3</v>
      </c>
      <c r="J39" s="80">
        <v>0.2</v>
      </c>
      <c r="K39" s="80">
        <v>0.1</v>
      </c>
      <c r="L39" s="35" t="s">
        <v>174</v>
      </c>
      <c r="M39" s="35" t="s">
        <v>174</v>
      </c>
      <c r="N39" s="35">
        <v>0.5</v>
      </c>
      <c r="O39" s="35">
        <v>0.8</v>
      </c>
      <c r="P39" s="35" t="s">
        <v>174</v>
      </c>
      <c r="Q39" s="37">
        <v>3.6</v>
      </c>
    </row>
    <row r="40" spans="2:17" ht="12" customHeight="1" x14ac:dyDescent="0.2">
      <c r="B40" s="136"/>
      <c r="C40" s="149"/>
      <c r="D40" s="75" t="s">
        <v>61</v>
      </c>
      <c r="E40" s="34">
        <v>0.2</v>
      </c>
      <c r="F40" s="80" t="s">
        <v>174</v>
      </c>
      <c r="G40" s="80" t="s">
        <v>174</v>
      </c>
      <c r="H40" s="80">
        <v>0.7</v>
      </c>
      <c r="I40" s="80">
        <v>0.1</v>
      </c>
      <c r="J40" s="80">
        <v>0.2</v>
      </c>
      <c r="K40" s="80">
        <v>0.3</v>
      </c>
      <c r="L40" s="35" t="s">
        <v>174</v>
      </c>
      <c r="M40" s="35">
        <v>0.1</v>
      </c>
      <c r="N40" s="35">
        <v>0</v>
      </c>
      <c r="O40" s="35">
        <v>0.2</v>
      </c>
      <c r="P40" s="35" t="s">
        <v>174</v>
      </c>
      <c r="Q40" s="37">
        <v>1.9</v>
      </c>
    </row>
    <row r="41" spans="2:17" ht="12" customHeight="1" x14ac:dyDescent="0.2">
      <c r="B41" s="136"/>
      <c r="C41" s="149"/>
      <c r="D41" s="75" t="s">
        <v>62</v>
      </c>
      <c r="E41" s="34">
        <v>0.1</v>
      </c>
      <c r="F41" s="80" t="s">
        <v>174</v>
      </c>
      <c r="G41" s="80" t="s">
        <v>174</v>
      </c>
      <c r="H41" s="80">
        <v>0.4</v>
      </c>
      <c r="I41" s="80" t="s">
        <v>174</v>
      </c>
      <c r="J41" s="80" t="s">
        <v>174</v>
      </c>
      <c r="K41" s="80" t="s">
        <v>174</v>
      </c>
      <c r="L41" s="35" t="s">
        <v>174</v>
      </c>
      <c r="M41" s="35" t="s">
        <v>174</v>
      </c>
      <c r="N41" s="35">
        <v>0.1</v>
      </c>
      <c r="O41" s="35">
        <v>0.3</v>
      </c>
      <c r="P41" s="35">
        <v>0.2</v>
      </c>
      <c r="Q41" s="37">
        <v>1.1000000000000001</v>
      </c>
    </row>
    <row r="42" spans="2:17" ht="12" customHeight="1" x14ac:dyDescent="0.2">
      <c r="B42" s="136"/>
      <c r="C42" s="149"/>
      <c r="D42" s="75" t="s">
        <v>63</v>
      </c>
      <c r="E42" s="34" t="s">
        <v>174</v>
      </c>
      <c r="F42" s="80" t="s">
        <v>174</v>
      </c>
      <c r="G42" s="80" t="s">
        <v>174</v>
      </c>
      <c r="H42" s="80" t="s">
        <v>174</v>
      </c>
      <c r="I42" s="80" t="s">
        <v>174</v>
      </c>
      <c r="J42" s="80">
        <v>0.2</v>
      </c>
      <c r="K42" s="80" t="s">
        <v>174</v>
      </c>
      <c r="L42" s="35" t="s">
        <v>174</v>
      </c>
      <c r="M42" s="35" t="s">
        <v>174</v>
      </c>
      <c r="N42" s="35" t="s">
        <v>174</v>
      </c>
      <c r="O42" s="35">
        <v>0.2</v>
      </c>
      <c r="P42" s="35" t="s">
        <v>174</v>
      </c>
      <c r="Q42" s="37">
        <v>0.5</v>
      </c>
    </row>
    <row r="43" spans="2:17" ht="12" customHeight="1" x14ac:dyDescent="0.2">
      <c r="B43" s="136"/>
      <c r="C43" s="150"/>
      <c r="D43" s="69" t="s">
        <v>9</v>
      </c>
      <c r="E43" s="57">
        <v>1.7</v>
      </c>
      <c r="F43" s="84" t="s">
        <v>174</v>
      </c>
      <c r="G43" s="84">
        <v>0.1</v>
      </c>
      <c r="H43" s="84">
        <v>3.2</v>
      </c>
      <c r="I43" s="84">
        <v>0.5</v>
      </c>
      <c r="J43" s="84">
        <v>1.3</v>
      </c>
      <c r="K43" s="84">
        <v>0.5</v>
      </c>
      <c r="L43" s="58" t="s">
        <v>174</v>
      </c>
      <c r="M43" s="58">
        <v>0.7</v>
      </c>
      <c r="N43" s="58">
        <v>1.4</v>
      </c>
      <c r="O43" s="58">
        <v>2.7</v>
      </c>
      <c r="P43" s="58">
        <v>0.3</v>
      </c>
      <c r="Q43" s="59">
        <v>12.5</v>
      </c>
    </row>
    <row r="44" spans="2:17" ht="12" customHeight="1" x14ac:dyDescent="0.2">
      <c r="B44" s="136"/>
      <c r="C44" s="151" t="s">
        <v>11</v>
      </c>
      <c r="D44" s="70" t="s">
        <v>57</v>
      </c>
      <c r="E44" s="47" t="s">
        <v>174</v>
      </c>
      <c r="F44" s="85" t="s">
        <v>174</v>
      </c>
      <c r="G44" s="85" t="s">
        <v>174</v>
      </c>
      <c r="H44" s="85">
        <v>0.1</v>
      </c>
      <c r="I44" s="85">
        <v>0.1</v>
      </c>
      <c r="J44" s="85" t="s">
        <v>174</v>
      </c>
      <c r="K44" s="85" t="s">
        <v>174</v>
      </c>
      <c r="L44" s="48" t="s">
        <v>174</v>
      </c>
      <c r="M44" s="48" t="s">
        <v>174</v>
      </c>
      <c r="N44" s="48" t="s">
        <v>174</v>
      </c>
      <c r="O44" s="48">
        <v>0.3</v>
      </c>
      <c r="P44" s="48" t="s">
        <v>174</v>
      </c>
      <c r="Q44" s="49">
        <v>0.5</v>
      </c>
    </row>
    <row r="45" spans="2:17" ht="12" customHeight="1" x14ac:dyDescent="0.2">
      <c r="B45" s="136"/>
      <c r="C45" s="149"/>
      <c r="D45" s="75" t="s">
        <v>58</v>
      </c>
      <c r="E45" s="34">
        <v>0.3</v>
      </c>
      <c r="F45" s="80" t="s">
        <v>174</v>
      </c>
      <c r="G45" s="80" t="s">
        <v>174</v>
      </c>
      <c r="H45" s="80">
        <v>0.2</v>
      </c>
      <c r="I45" s="80">
        <v>0.1</v>
      </c>
      <c r="J45" s="80" t="s">
        <v>174</v>
      </c>
      <c r="K45" s="80" t="s">
        <v>174</v>
      </c>
      <c r="L45" s="35" t="s">
        <v>174</v>
      </c>
      <c r="M45" s="35">
        <v>0.2</v>
      </c>
      <c r="N45" s="35">
        <v>0.3</v>
      </c>
      <c r="O45" s="35">
        <v>0.3</v>
      </c>
      <c r="P45" s="35">
        <v>0.2</v>
      </c>
      <c r="Q45" s="37">
        <v>1.5</v>
      </c>
    </row>
    <row r="46" spans="2:17" ht="12" customHeight="1" x14ac:dyDescent="0.2">
      <c r="B46" s="136"/>
      <c r="C46" s="149"/>
      <c r="D46" s="75" t="s">
        <v>59</v>
      </c>
      <c r="E46" s="34">
        <v>0.5</v>
      </c>
      <c r="F46" s="80" t="s">
        <v>174</v>
      </c>
      <c r="G46" s="80">
        <v>0.2</v>
      </c>
      <c r="H46" s="80">
        <v>0.4</v>
      </c>
      <c r="I46" s="80">
        <v>0.1</v>
      </c>
      <c r="J46" s="80">
        <v>0.4</v>
      </c>
      <c r="K46" s="80" t="s">
        <v>174</v>
      </c>
      <c r="L46" s="35">
        <v>0.2</v>
      </c>
      <c r="M46" s="35">
        <v>0.2</v>
      </c>
      <c r="N46" s="35">
        <v>0.3</v>
      </c>
      <c r="O46" s="35">
        <v>0.3</v>
      </c>
      <c r="P46" s="35" t="s">
        <v>174</v>
      </c>
      <c r="Q46" s="37">
        <v>2.5</v>
      </c>
    </row>
    <row r="47" spans="2:17" ht="12" customHeight="1" x14ac:dyDescent="0.2">
      <c r="B47" s="136"/>
      <c r="C47" s="149"/>
      <c r="D47" s="75" t="s">
        <v>60</v>
      </c>
      <c r="E47" s="34">
        <v>0.2</v>
      </c>
      <c r="F47" s="80" t="s">
        <v>174</v>
      </c>
      <c r="G47" s="80" t="s">
        <v>174</v>
      </c>
      <c r="H47" s="80">
        <v>0.7</v>
      </c>
      <c r="I47" s="80">
        <v>0</v>
      </c>
      <c r="J47" s="80">
        <v>0.3</v>
      </c>
      <c r="K47" s="80">
        <v>0.4</v>
      </c>
      <c r="L47" s="35">
        <v>0.1</v>
      </c>
      <c r="M47" s="35" t="s">
        <v>174</v>
      </c>
      <c r="N47" s="35">
        <v>0.5</v>
      </c>
      <c r="O47" s="35">
        <v>1.6</v>
      </c>
      <c r="P47" s="35">
        <v>0.3</v>
      </c>
      <c r="Q47" s="37">
        <v>4.2</v>
      </c>
    </row>
    <row r="48" spans="2:17" ht="12" customHeight="1" x14ac:dyDescent="0.2">
      <c r="B48" s="136"/>
      <c r="C48" s="149"/>
      <c r="D48" s="75" t="s">
        <v>61</v>
      </c>
      <c r="E48" s="34">
        <v>0.5</v>
      </c>
      <c r="F48" s="80" t="s">
        <v>174</v>
      </c>
      <c r="G48" s="80">
        <v>0.1</v>
      </c>
      <c r="H48" s="80">
        <v>0.9</v>
      </c>
      <c r="I48" s="80">
        <v>0.1</v>
      </c>
      <c r="J48" s="80">
        <v>0.2</v>
      </c>
      <c r="K48" s="80" t="s">
        <v>174</v>
      </c>
      <c r="L48" s="35" t="s">
        <v>174</v>
      </c>
      <c r="M48" s="35">
        <v>0.3</v>
      </c>
      <c r="N48" s="35">
        <v>0.3</v>
      </c>
      <c r="O48" s="35">
        <v>1</v>
      </c>
      <c r="P48" s="35" t="s">
        <v>174</v>
      </c>
      <c r="Q48" s="37">
        <v>3.3</v>
      </c>
    </row>
    <row r="49" spans="2:17" ht="12" customHeight="1" x14ac:dyDescent="0.2">
      <c r="B49" s="136"/>
      <c r="C49" s="149"/>
      <c r="D49" s="75" t="s">
        <v>62</v>
      </c>
      <c r="E49" s="34">
        <v>0.1</v>
      </c>
      <c r="F49" s="80" t="s">
        <v>174</v>
      </c>
      <c r="G49" s="80" t="s">
        <v>174</v>
      </c>
      <c r="H49" s="80">
        <v>0.6</v>
      </c>
      <c r="I49" s="80" t="s">
        <v>174</v>
      </c>
      <c r="J49" s="80">
        <v>0.4</v>
      </c>
      <c r="K49" s="80" t="s">
        <v>174</v>
      </c>
      <c r="L49" s="35" t="s">
        <v>174</v>
      </c>
      <c r="M49" s="35">
        <v>0.4</v>
      </c>
      <c r="N49" s="35">
        <v>0.3</v>
      </c>
      <c r="O49" s="35">
        <v>0.5</v>
      </c>
      <c r="P49" s="35" t="s">
        <v>174</v>
      </c>
      <c r="Q49" s="37">
        <v>2.2999999999999998</v>
      </c>
    </row>
    <row r="50" spans="2:17" ht="12" customHeight="1" x14ac:dyDescent="0.2">
      <c r="B50" s="136"/>
      <c r="C50" s="149"/>
      <c r="D50" s="75" t="s">
        <v>63</v>
      </c>
      <c r="E50" s="34" t="s">
        <v>174</v>
      </c>
      <c r="F50" s="80" t="s">
        <v>174</v>
      </c>
      <c r="G50" s="80" t="s">
        <v>174</v>
      </c>
      <c r="H50" s="80">
        <v>0.1</v>
      </c>
      <c r="I50" s="80" t="s">
        <v>174</v>
      </c>
      <c r="J50" s="80" t="s">
        <v>174</v>
      </c>
      <c r="K50" s="80" t="s">
        <v>174</v>
      </c>
      <c r="L50" s="35" t="s">
        <v>174</v>
      </c>
      <c r="M50" s="35" t="s">
        <v>174</v>
      </c>
      <c r="N50" s="35" t="s">
        <v>174</v>
      </c>
      <c r="O50" s="35">
        <v>0.3</v>
      </c>
      <c r="P50" s="35" t="s">
        <v>174</v>
      </c>
      <c r="Q50" s="37">
        <v>0.4</v>
      </c>
    </row>
    <row r="51" spans="2:17" ht="12" customHeight="1" x14ac:dyDescent="0.2">
      <c r="B51" s="136"/>
      <c r="C51" s="150"/>
      <c r="D51" s="69" t="s">
        <v>9</v>
      </c>
      <c r="E51" s="57">
        <v>1.7</v>
      </c>
      <c r="F51" s="84" t="s">
        <v>174</v>
      </c>
      <c r="G51" s="84">
        <v>0.2</v>
      </c>
      <c r="H51" s="84">
        <v>3</v>
      </c>
      <c r="I51" s="84">
        <v>0.3</v>
      </c>
      <c r="J51" s="84">
        <v>1.4</v>
      </c>
      <c r="K51" s="84">
        <v>0.4</v>
      </c>
      <c r="L51" s="58">
        <v>0.3</v>
      </c>
      <c r="M51" s="58">
        <v>1</v>
      </c>
      <c r="N51" s="58">
        <v>1.6</v>
      </c>
      <c r="O51" s="58">
        <v>4.4000000000000004</v>
      </c>
      <c r="P51" s="58">
        <v>0.6</v>
      </c>
      <c r="Q51" s="59">
        <v>14.8</v>
      </c>
    </row>
    <row r="52" spans="2:17" ht="12" customHeight="1" x14ac:dyDescent="0.2">
      <c r="B52" s="136"/>
      <c r="C52" s="152" t="s">
        <v>9</v>
      </c>
      <c r="D52" s="75" t="s">
        <v>57</v>
      </c>
      <c r="E52" s="34" t="s">
        <v>174</v>
      </c>
      <c r="F52" s="80" t="s">
        <v>174</v>
      </c>
      <c r="G52" s="80" t="s">
        <v>174</v>
      </c>
      <c r="H52" s="80">
        <v>0.2</v>
      </c>
      <c r="I52" s="80">
        <v>0.1</v>
      </c>
      <c r="J52" s="80" t="s">
        <v>174</v>
      </c>
      <c r="K52" s="80" t="s">
        <v>174</v>
      </c>
      <c r="L52" s="35" t="s">
        <v>174</v>
      </c>
      <c r="M52" s="35" t="s">
        <v>174</v>
      </c>
      <c r="N52" s="35">
        <v>0.1</v>
      </c>
      <c r="O52" s="35">
        <v>0.5</v>
      </c>
      <c r="P52" s="35" t="s">
        <v>174</v>
      </c>
      <c r="Q52" s="37">
        <v>0.8</v>
      </c>
    </row>
    <row r="53" spans="2:17" ht="12" customHeight="1" x14ac:dyDescent="0.2">
      <c r="B53" s="136"/>
      <c r="C53" s="152"/>
      <c r="D53" s="75" t="s">
        <v>58</v>
      </c>
      <c r="E53" s="34">
        <v>0.6</v>
      </c>
      <c r="F53" s="80" t="s">
        <v>174</v>
      </c>
      <c r="G53" s="80" t="s">
        <v>174</v>
      </c>
      <c r="H53" s="80">
        <v>0.9</v>
      </c>
      <c r="I53" s="80">
        <v>0.1</v>
      </c>
      <c r="J53" s="80" t="s">
        <v>174</v>
      </c>
      <c r="K53" s="80" t="s">
        <v>174</v>
      </c>
      <c r="L53" s="35" t="s">
        <v>174</v>
      </c>
      <c r="M53" s="35">
        <v>0.6</v>
      </c>
      <c r="N53" s="35">
        <v>0.8</v>
      </c>
      <c r="O53" s="35">
        <v>1</v>
      </c>
      <c r="P53" s="35">
        <v>0.2</v>
      </c>
      <c r="Q53" s="37">
        <v>4.0999999999999996</v>
      </c>
    </row>
    <row r="54" spans="2:17" ht="12" customHeight="1" x14ac:dyDescent="0.2">
      <c r="B54" s="136"/>
      <c r="C54" s="152"/>
      <c r="D54" s="75" t="s">
        <v>59</v>
      </c>
      <c r="E54" s="34">
        <v>1.2</v>
      </c>
      <c r="F54" s="80" t="s">
        <v>174</v>
      </c>
      <c r="G54" s="80">
        <v>0.2</v>
      </c>
      <c r="H54" s="80">
        <v>0.5</v>
      </c>
      <c r="I54" s="80">
        <v>0.1</v>
      </c>
      <c r="J54" s="80">
        <v>1</v>
      </c>
      <c r="K54" s="80">
        <v>0.1</v>
      </c>
      <c r="L54" s="35">
        <v>0.2</v>
      </c>
      <c r="M54" s="35">
        <v>0.4</v>
      </c>
      <c r="N54" s="35">
        <v>0.6</v>
      </c>
      <c r="O54" s="35">
        <v>0.7</v>
      </c>
      <c r="P54" s="35">
        <v>0.2</v>
      </c>
      <c r="Q54" s="37">
        <v>5.0999999999999996</v>
      </c>
    </row>
    <row r="55" spans="2:17" ht="12" customHeight="1" x14ac:dyDescent="0.2">
      <c r="B55" s="136"/>
      <c r="C55" s="152"/>
      <c r="D55" s="75" t="s">
        <v>60</v>
      </c>
      <c r="E55" s="34">
        <v>0.7</v>
      </c>
      <c r="F55" s="80" t="s">
        <v>174</v>
      </c>
      <c r="G55" s="80">
        <v>0.1</v>
      </c>
      <c r="H55" s="80">
        <v>1.9</v>
      </c>
      <c r="I55" s="80">
        <v>0.4</v>
      </c>
      <c r="J55" s="80">
        <v>0.5</v>
      </c>
      <c r="K55" s="80">
        <v>0.5</v>
      </c>
      <c r="L55" s="35">
        <v>0.1</v>
      </c>
      <c r="M55" s="35" t="s">
        <v>174</v>
      </c>
      <c r="N55" s="35">
        <v>0.9</v>
      </c>
      <c r="O55" s="35">
        <v>2.4</v>
      </c>
      <c r="P55" s="35">
        <v>0.3</v>
      </c>
      <c r="Q55" s="37">
        <v>7.8</v>
      </c>
    </row>
    <row r="56" spans="2:17" ht="12" customHeight="1" x14ac:dyDescent="0.2">
      <c r="B56" s="136"/>
      <c r="C56" s="152"/>
      <c r="D56" s="75" t="s">
        <v>61</v>
      </c>
      <c r="E56" s="34">
        <v>0.7</v>
      </c>
      <c r="F56" s="80" t="s">
        <v>174</v>
      </c>
      <c r="G56" s="80">
        <v>0.1</v>
      </c>
      <c r="H56" s="80">
        <v>1.6</v>
      </c>
      <c r="I56" s="80">
        <v>0.2</v>
      </c>
      <c r="J56" s="80">
        <v>0.5</v>
      </c>
      <c r="K56" s="80">
        <v>0.3</v>
      </c>
      <c r="L56" s="35" t="s">
        <v>174</v>
      </c>
      <c r="M56" s="35">
        <v>0.4</v>
      </c>
      <c r="N56" s="35">
        <v>0.3</v>
      </c>
      <c r="O56" s="35">
        <v>1.2</v>
      </c>
      <c r="P56" s="35" t="s">
        <v>174</v>
      </c>
      <c r="Q56" s="37">
        <v>5.2</v>
      </c>
    </row>
    <row r="57" spans="2:17" ht="12" customHeight="1" x14ac:dyDescent="0.2">
      <c r="B57" s="136"/>
      <c r="C57" s="152"/>
      <c r="D57" s="75" t="s">
        <v>62</v>
      </c>
      <c r="E57" s="34">
        <v>0.2</v>
      </c>
      <c r="F57" s="80" t="s">
        <v>174</v>
      </c>
      <c r="G57" s="80" t="s">
        <v>174</v>
      </c>
      <c r="H57" s="80">
        <v>1</v>
      </c>
      <c r="I57" s="80" t="s">
        <v>174</v>
      </c>
      <c r="J57" s="80">
        <v>0.4</v>
      </c>
      <c r="K57" s="80" t="s">
        <v>174</v>
      </c>
      <c r="L57" s="35" t="s">
        <v>174</v>
      </c>
      <c r="M57" s="35">
        <v>0.4</v>
      </c>
      <c r="N57" s="35">
        <v>0.4</v>
      </c>
      <c r="O57" s="35">
        <v>0.8</v>
      </c>
      <c r="P57" s="35">
        <v>0.2</v>
      </c>
      <c r="Q57" s="37">
        <v>3.3</v>
      </c>
    </row>
    <row r="58" spans="2:17" ht="12" customHeight="1" x14ac:dyDescent="0.2">
      <c r="B58" s="136"/>
      <c r="C58" s="152"/>
      <c r="D58" s="75" t="s">
        <v>63</v>
      </c>
      <c r="E58" s="34" t="s">
        <v>174</v>
      </c>
      <c r="F58" s="80" t="s">
        <v>174</v>
      </c>
      <c r="G58" s="80" t="s">
        <v>174</v>
      </c>
      <c r="H58" s="80">
        <v>0.1</v>
      </c>
      <c r="I58" s="80" t="s">
        <v>174</v>
      </c>
      <c r="J58" s="80">
        <v>0.2</v>
      </c>
      <c r="K58" s="80" t="s">
        <v>174</v>
      </c>
      <c r="L58" s="35" t="s">
        <v>174</v>
      </c>
      <c r="M58" s="35" t="s">
        <v>174</v>
      </c>
      <c r="N58" s="35" t="s">
        <v>174</v>
      </c>
      <c r="O58" s="35">
        <v>0.5</v>
      </c>
      <c r="P58" s="35" t="s">
        <v>174</v>
      </c>
      <c r="Q58" s="37">
        <v>0.9</v>
      </c>
    </row>
    <row r="59" spans="2:17" ht="12.75" customHeight="1" x14ac:dyDescent="0.2">
      <c r="B59" s="137"/>
      <c r="C59" s="153"/>
      <c r="D59" s="69" t="s">
        <v>9</v>
      </c>
      <c r="E59" s="57">
        <v>3.5</v>
      </c>
      <c r="F59" s="84" t="s">
        <v>174</v>
      </c>
      <c r="G59" s="84">
        <v>0.3</v>
      </c>
      <c r="H59" s="84">
        <v>6.2</v>
      </c>
      <c r="I59" s="84">
        <v>0.8</v>
      </c>
      <c r="J59" s="84">
        <v>2.7</v>
      </c>
      <c r="K59" s="84">
        <v>0.9</v>
      </c>
      <c r="L59" s="58">
        <v>0.3</v>
      </c>
      <c r="M59" s="58">
        <v>1.7</v>
      </c>
      <c r="N59" s="58">
        <v>3</v>
      </c>
      <c r="O59" s="58">
        <v>7.1</v>
      </c>
      <c r="P59" s="58">
        <v>0.9</v>
      </c>
      <c r="Q59" s="59">
        <v>27.3</v>
      </c>
    </row>
    <row r="60" spans="2:17" ht="12.75" customHeight="1" x14ac:dyDescent="0.2">
      <c r="B60" s="145" t="s">
        <v>108</v>
      </c>
      <c r="C60" s="148" t="s">
        <v>10</v>
      </c>
      <c r="D60" s="68" t="s">
        <v>57</v>
      </c>
      <c r="E60" s="21" t="s">
        <v>174</v>
      </c>
      <c r="F60" s="77" t="s">
        <v>174</v>
      </c>
      <c r="G60" s="77" t="s">
        <v>174</v>
      </c>
      <c r="H60" s="77" t="s">
        <v>174</v>
      </c>
      <c r="I60" s="77" t="s">
        <v>174</v>
      </c>
      <c r="J60" s="77" t="s">
        <v>174</v>
      </c>
      <c r="K60" s="77" t="s">
        <v>174</v>
      </c>
      <c r="L60" s="22" t="s">
        <v>174</v>
      </c>
      <c r="M60" s="22" t="s">
        <v>174</v>
      </c>
      <c r="N60" s="22" t="s">
        <v>174</v>
      </c>
      <c r="O60" s="22" t="s">
        <v>174</v>
      </c>
      <c r="P60" s="22" t="s">
        <v>174</v>
      </c>
      <c r="Q60" s="27" t="s">
        <v>174</v>
      </c>
    </row>
    <row r="61" spans="2:17" ht="12" customHeight="1" x14ac:dyDescent="0.2">
      <c r="B61" s="136"/>
      <c r="C61" s="149"/>
      <c r="D61" s="75" t="s">
        <v>58</v>
      </c>
      <c r="E61" s="34">
        <v>1.2</v>
      </c>
      <c r="F61" s="80" t="s">
        <v>174</v>
      </c>
      <c r="G61" s="80" t="s">
        <v>174</v>
      </c>
      <c r="H61" s="80">
        <v>0.2</v>
      </c>
      <c r="I61" s="80" t="s">
        <v>174</v>
      </c>
      <c r="J61" s="80" t="s">
        <v>174</v>
      </c>
      <c r="K61" s="80">
        <v>0.2</v>
      </c>
      <c r="L61" s="35" t="s">
        <v>174</v>
      </c>
      <c r="M61" s="35">
        <v>0.2</v>
      </c>
      <c r="N61" s="35" t="s">
        <v>174</v>
      </c>
      <c r="O61" s="35">
        <v>0.2</v>
      </c>
      <c r="P61" s="35" t="s">
        <v>174</v>
      </c>
      <c r="Q61" s="37">
        <v>2.1</v>
      </c>
    </row>
    <row r="62" spans="2:17" ht="12" customHeight="1" x14ac:dyDescent="0.2">
      <c r="B62" s="136"/>
      <c r="C62" s="149"/>
      <c r="D62" s="75" t="s">
        <v>59</v>
      </c>
      <c r="E62" s="34">
        <v>0.9</v>
      </c>
      <c r="F62" s="80" t="s">
        <v>174</v>
      </c>
      <c r="G62" s="80" t="s">
        <v>174</v>
      </c>
      <c r="H62" s="80">
        <v>0.6</v>
      </c>
      <c r="I62" s="80" t="s">
        <v>174</v>
      </c>
      <c r="J62" s="80">
        <v>0.5</v>
      </c>
      <c r="K62" s="80" t="s">
        <v>174</v>
      </c>
      <c r="L62" s="35" t="s">
        <v>174</v>
      </c>
      <c r="M62" s="35">
        <v>0.6</v>
      </c>
      <c r="N62" s="35" t="s">
        <v>174</v>
      </c>
      <c r="O62" s="35">
        <v>0.3</v>
      </c>
      <c r="P62" s="35" t="s">
        <v>174</v>
      </c>
      <c r="Q62" s="37">
        <v>3</v>
      </c>
    </row>
    <row r="63" spans="2:17" ht="12" customHeight="1" x14ac:dyDescent="0.2">
      <c r="B63" s="136"/>
      <c r="C63" s="149"/>
      <c r="D63" s="75" t="s">
        <v>60</v>
      </c>
      <c r="E63" s="34">
        <v>0.8</v>
      </c>
      <c r="F63" s="80" t="s">
        <v>174</v>
      </c>
      <c r="G63" s="80" t="s">
        <v>174</v>
      </c>
      <c r="H63" s="80" t="s">
        <v>174</v>
      </c>
      <c r="I63" s="80" t="s">
        <v>174</v>
      </c>
      <c r="J63" s="80">
        <v>0.5</v>
      </c>
      <c r="K63" s="80" t="s">
        <v>174</v>
      </c>
      <c r="L63" s="35" t="s">
        <v>174</v>
      </c>
      <c r="M63" s="35">
        <v>0.3</v>
      </c>
      <c r="N63" s="35" t="s">
        <v>174</v>
      </c>
      <c r="O63" s="35">
        <v>0.2</v>
      </c>
      <c r="P63" s="35" t="s">
        <v>174</v>
      </c>
      <c r="Q63" s="37">
        <v>1.8</v>
      </c>
    </row>
    <row r="64" spans="2:17" ht="12" customHeight="1" x14ac:dyDescent="0.2">
      <c r="B64" s="136"/>
      <c r="C64" s="149"/>
      <c r="D64" s="75" t="s">
        <v>61</v>
      </c>
      <c r="E64" s="34">
        <v>1.7</v>
      </c>
      <c r="F64" s="80">
        <v>0.1</v>
      </c>
      <c r="G64" s="80">
        <v>0.1</v>
      </c>
      <c r="H64" s="80">
        <v>2</v>
      </c>
      <c r="I64" s="80">
        <v>0.4</v>
      </c>
      <c r="J64" s="80">
        <v>0.6</v>
      </c>
      <c r="K64" s="80" t="s">
        <v>174</v>
      </c>
      <c r="L64" s="35" t="s">
        <v>174</v>
      </c>
      <c r="M64" s="35">
        <v>0.2</v>
      </c>
      <c r="N64" s="35" t="s">
        <v>174</v>
      </c>
      <c r="O64" s="35">
        <v>0.3</v>
      </c>
      <c r="P64" s="35" t="s">
        <v>174</v>
      </c>
      <c r="Q64" s="37">
        <v>5.3</v>
      </c>
    </row>
    <row r="65" spans="2:17" ht="12" customHeight="1" x14ac:dyDescent="0.2">
      <c r="B65" s="136"/>
      <c r="C65" s="149"/>
      <c r="D65" s="75" t="s">
        <v>62</v>
      </c>
      <c r="E65" s="34" t="s">
        <v>174</v>
      </c>
      <c r="F65" s="80" t="s">
        <v>174</v>
      </c>
      <c r="G65" s="80" t="s">
        <v>174</v>
      </c>
      <c r="H65" s="80">
        <v>0.7</v>
      </c>
      <c r="I65" s="80" t="s">
        <v>174</v>
      </c>
      <c r="J65" s="80" t="s">
        <v>174</v>
      </c>
      <c r="K65" s="80">
        <v>0.1</v>
      </c>
      <c r="L65" s="35" t="s">
        <v>174</v>
      </c>
      <c r="M65" s="35" t="s">
        <v>174</v>
      </c>
      <c r="N65" s="35" t="s">
        <v>174</v>
      </c>
      <c r="O65" s="35">
        <v>0.2</v>
      </c>
      <c r="P65" s="35" t="s">
        <v>174</v>
      </c>
      <c r="Q65" s="37">
        <v>1.1000000000000001</v>
      </c>
    </row>
    <row r="66" spans="2:17" ht="12" customHeight="1" x14ac:dyDescent="0.2">
      <c r="B66" s="136"/>
      <c r="C66" s="149"/>
      <c r="D66" s="75" t="s">
        <v>63</v>
      </c>
      <c r="E66" s="34" t="s">
        <v>174</v>
      </c>
      <c r="F66" s="80" t="s">
        <v>174</v>
      </c>
      <c r="G66" s="80" t="s">
        <v>174</v>
      </c>
      <c r="H66" s="80" t="s">
        <v>174</v>
      </c>
      <c r="I66" s="80" t="s">
        <v>174</v>
      </c>
      <c r="J66" s="80" t="s">
        <v>174</v>
      </c>
      <c r="K66" s="80">
        <v>0.6</v>
      </c>
      <c r="L66" s="35" t="s">
        <v>174</v>
      </c>
      <c r="M66" s="35" t="s">
        <v>174</v>
      </c>
      <c r="N66" s="35" t="s">
        <v>174</v>
      </c>
      <c r="O66" s="35" t="s">
        <v>174</v>
      </c>
      <c r="P66" s="35" t="s">
        <v>174</v>
      </c>
      <c r="Q66" s="37">
        <v>0.6</v>
      </c>
    </row>
    <row r="67" spans="2:17" ht="12" customHeight="1" x14ac:dyDescent="0.2">
      <c r="B67" s="136"/>
      <c r="C67" s="150"/>
      <c r="D67" s="69" t="s">
        <v>9</v>
      </c>
      <c r="E67" s="57">
        <v>4.5999999999999996</v>
      </c>
      <c r="F67" s="84">
        <v>0.1</v>
      </c>
      <c r="G67" s="84">
        <v>0.1</v>
      </c>
      <c r="H67" s="84">
        <v>3.5</v>
      </c>
      <c r="I67" s="84">
        <v>0.4</v>
      </c>
      <c r="J67" s="84">
        <v>1.5</v>
      </c>
      <c r="K67" s="84">
        <v>1</v>
      </c>
      <c r="L67" s="58" t="s">
        <v>174</v>
      </c>
      <c r="M67" s="58">
        <v>1.3</v>
      </c>
      <c r="N67" s="58" t="s">
        <v>174</v>
      </c>
      <c r="O67" s="58">
        <v>1.3</v>
      </c>
      <c r="P67" s="58" t="s">
        <v>174</v>
      </c>
      <c r="Q67" s="59">
        <v>13.8</v>
      </c>
    </row>
    <row r="68" spans="2:17" ht="12" customHeight="1" x14ac:dyDescent="0.2">
      <c r="B68" s="136"/>
      <c r="C68" s="151" t="s">
        <v>11</v>
      </c>
      <c r="D68" s="70" t="s">
        <v>57</v>
      </c>
      <c r="E68" s="47" t="s">
        <v>174</v>
      </c>
      <c r="F68" s="85" t="s">
        <v>174</v>
      </c>
      <c r="G68" s="85" t="s">
        <v>174</v>
      </c>
      <c r="H68" s="85" t="s">
        <v>174</v>
      </c>
      <c r="I68" s="85" t="s">
        <v>174</v>
      </c>
      <c r="J68" s="85">
        <v>0.7</v>
      </c>
      <c r="K68" s="85" t="s">
        <v>174</v>
      </c>
      <c r="L68" s="48" t="s">
        <v>174</v>
      </c>
      <c r="M68" s="48" t="s">
        <v>174</v>
      </c>
      <c r="N68" s="48" t="s">
        <v>174</v>
      </c>
      <c r="O68" s="48" t="s">
        <v>174</v>
      </c>
      <c r="P68" s="48" t="s">
        <v>174</v>
      </c>
      <c r="Q68" s="49">
        <v>0.7</v>
      </c>
    </row>
    <row r="69" spans="2:17" ht="12" customHeight="1" x14ac:dyDescent="0.2">
      <c r="B69" s="136"/>
      <c r="C69" s="149"/>
      <c r="D69" s="75" t="s">
        <v>58</v>
      </c>
      <c r="E69" s="34">
        <v>0.4</v>
      </c>
      <c r="F69" s="80" t="s">
        <v>174</v>
      </c>
      <c r="G69" s="80" t="s">
        <v>174</v>
      </c>
      <c r="H69" s="80" t="s">
        <v>174</v>
      </c>
      <c r="I69" s="80" t="s">
        <v>174</v>
      </c>
      <c r="J69" s="80" t="s">
        <v>174</v>
      </c>
      <c r="K69" s="80">
        <v>0.2</v>
      </c>
      <c r="L69" s="35" t="s">
        <v>174</v>
      </c>
      <c r="M69" s="35">
        <v>0.4</v>
      </c>
      <c r="N69" s="35">
        <v>0.2</v>
      </c>
      <c r="O69" s="35">
        <v>0.5</v>
      </c>
      <c r="P69" s="35">
        <v>0.2</v>
      </c>
      <c r="Q69" s="37">
        <v>2.1</v>
      </c>
    </row>
    <row r="70" spans="2:17" ht="12" customHeight="1" x14ac:dyDescent="0.2">
      <c r="B70" s="136"/>
      <c r="C70" s="149"/>
      <c r="D70" s="75" t="s">
        <v>59</v>
      </c>
      <c r="E70" s="34" t="s">
        <v>174</v>
      </c>
      <c r="F70" s="80" t="s">
        <v>174</v>
      </c>
      <c r="G70" s="80" t="s">
        <v>174</v>
      </c>
      <c r="H70" s="80" t="s">
        <v>174</v>
      </c>
      <c r="I70" s="80" t="s">
        <v>174</v>
      </c>
      <c r="J70" s="80">
        <v>0.5</v>
      </c>
      <c r="K70" s="80">
        <v>0.2</v>
      </c>
      <c r="L70" s="35">
        <v>0.2</v>
      </c>
      <c r="M70" s="35" t="s">
        <v>174</v>
      </c>
      <c r="N70" s="35" t="s">
        <v>174</v>
      </c>
      <c r="O70" s="35">
        <v>0.9</v>
      </c>
      <c r="P70" s="35" t="s">
        <v>174</v>
      </c>
      <c r="Q70" s="37">
        <v>1.8</v>
      </c>
    </row>
    <row r="71" spans="2:17" ht="12" customHeight="1" x14ac:dyDescent="0.2">
      <c r="B71" s="136"/>
      <c r="C71" s="149"/>
      <c r="D71" s="75" t="s">
        <v>60</v>
      </c>
      <c r="E71" s="34">
        <v>0.5</v>
      </c>
      <c r="F71" s="80" t="s">
        <v>174</v>
      </c>
      <c r="G71" s="80" t="s">
        <v>174</v>
      </c>
      <c r="H71" s="80">
        <v>0.2</v>
      </c>
      <c r="I71" s="80">
        <v>0.6</v>
      </c>
      <c r="J71" s="80">
        <v>0.6</v>
      </c>
      <c r="K71" s="80">
        <v>0.2</v>
      </c>
      <c r="L71" s="35" t="s">
        <v>174</v>
      </c>
      <c r="M71" s="35">
        <v>0.4</v>
      </c>
      <c r="N71" s="35" t="s">
        <v>174</v>
      </c>
      <c r="O71" s="35">
        <v>1</v>
      </c>
      <c r="P71" s="35" t="s">
        <v>174</v>
      </c>
      <c r="Q71" s="37">
        <v>3.4</v>
      </c>
    </row>
    <row r="72" spans="2:17" ht="12" customHeight="1" x14ac:dyDescent="0.2">
      <c r="B72" s="136"/>
      <c r="C72" s="149"/>
      <c r="D72" s="75" t="s">
        <v>61</v>
      </c>
      <c r="E72" s="34">
        <v>1.2</v>
      </c>
      <c r="F72" s="80" t="s">
        <v>174</v>
      </c>
      <c r="G72" s="80">
        <v>0.2</v>
      </c>
      <c r="H72" s="80">
        <v>1.2</v>
      </c>
      <c r="I72" s="80">
        <v>0.3</v>
      </c>
      <c r="J72" s="80">
        <v>0.8</v>
      </c>
      <c r="K72" s="80" t="s">
        <v>174</v>
      </c>
      <c r="L72" s="35" t="s">
        <v>174</v>
      </c>
      <c r="M72" s="35">
        <v>0.1</v>
      </c>
      <c r="N72" s="35" t="s">
        <v>174</v>
      </c>
      <c r="O72" s="35">
        <v>0.7</v>
      </c>
      <c r="P72" s="35" t="s">
        <v>174</v>
      </c>
      <c r="Q72" s="37">
        <v>4.7</v>
      </c>
    </row>
    <row r="73" spans="2:17" ht="12" customHeight="1" x14ac:dyDescent="0.2">
      <c r="B73" s="136"/>
      <c r="C73" s="149"/>
      <c r="D73" s="75" t="s">
        <v>62</v>
      </c>
      <c r="E73" s="34">
        <v>0.4</v>
      </c>
      <c r="F73" s="80" t="s">
        <v>174</v>
      </c>
      <c r="G73" s="80" t="s">
        <v>174</v>
      </c>
      <c r="H73" s="80">
        <v>1.3</v>
      </c>
      <c r="I73" s="80" t="s">
        <v>174</v>
      </c>
      <c r="J73" s="80" t="s">
        <v>174</v>
      </c>
      <c r="K73" s="80">
        <v>0.1</v>
      </c>
      <c r="L73" s="35" t="s">
        <v>174</v>
      </c>
      <c r="M73" s="35">
        <v>0.2</v>
      </c>
      <c r="N73" s="35" t="s">
        <v>174</v>
      </c>
      <c r="O73" s="35">
        <v>0.4</v>
      </c>
      <c r="P73" s="35" t="s">
        <v>174</v>
      </c>
      <c r="Q73" s="37">
        <v>2.5</v>
      </c>
    </row>
    <row r="74" spans="2:17" ht="12" customHeight="1" x14ac:dyDescent="0.2">
      <c r="B74" s="136"/>
      <c r="C74" s="149"/>
      <c r="D74" s="75" t="s">
        <v>63</v>
      </c>
      <c r="E74" s="34">
        <v>0.3</v>
      </c>
      <c r="F74" s="80" t="s">
        <v>174</v>
      </c>
      <c r="G74" s="80" t="s">
        <v>174</v>
      </c>
      <c r="H74" s="80">
        <v>0.7</v>
      </c>
      <c r="I74" s="80" t="s">
        <v>174</v>
      </c>
      <c r="J74" s="80">
        <v>0.1</v>
      </c>
      <c r="K74" s="80">
        <v>0.2</v>
      </c>
      <c r="L74" s="35" t="s">
        <v>174</v>
      </c>
      <c r="M74" s="35" t="s">
        <v>174</v>
      </c>
      <c r="N74" s="35" t="s">
        <v>174</v>
      </c>
      <c r="O74" s="35">
        <v>0.4</v>
      </c>
      <c r="P74" s="35" t="s">
        <v>174</v>
      </c>
      <c r="Q74" s="37">
        <v>1.8</v>
      </c>
    </row>
    <row r="75" spans="2:17" ht="12" customHeight="1" x14ac:dyDescent="0.2">
      <c r="B75" s="136"/>
      <c r="C75" s="150"/>
      <c r="D75" s="69" t="s">
        <v>9</v>
      </c>
      <c r="E75" s="57">
        <v>2.9</v>
      </c>
      <c r="F75" s="84" t="s">
        <v>174</v>
      </c>
      <c r="G75" s="84">
        <v>0.2</v>
      </c>
      <c r="H75" s="84">
        <v>3.4</v>
      </c>
      <c r="I75" s="84">
        <v>0.9</v>
      </c>
      <c r="J75" s="84">
        <v>2.7</v>
      </c>
      <c r="K75" s="84">
        <v>1</v>
      </c>
      <c r="L75" s="58">
        <v>0.2</v>
      </c>
      <c r="M75" s="58">
        <v>1.2</v>
      </c>
      <c r="N75" s="58">
        <v>0.2</v>
      </c>
      <c r="O75" s="58">
        <v>3.9</v>
      </c>
      <c r="P75" s="58">
        <v>0.2</v>
      </c>
      <c r="Q75" s="59">
        <v>17</v>
      </c>
    </row>
    <row r="76" spans="2:17" ht="12" customHeight="1" x14ac:dyDescent="0.2">
      <c r="B76" s="136"/>
      <c r="C76" s="152" t="s">
        <v>9</v>
      </c>
      <c r="D76" s="75" t="s">
        <v>57</v>
      </c>
      <c r="E76" s="34" t="s">
        <v>174</v>
      </c>
      <c r="F76" s="80" t="s">
        <v>174</v>
      </c>
      <c r="G76" s="80" t="s">
        <v>174</v>
      </c>
      <c r="H76" s="80" t="s">
        <v>174</v>
      </c>
      <c r="I76" s="80" t="s">
        <v>174</v>
      </c>
      <c r="J76" s="80">
        <v>0.7</v>
      </c>
      <c r="K76" s="80" t="s">
        <v>174</v>
      </c>
      <c r="L76" s="35" t="s">
        <v>174</v>
      </c>
      <c r="M76" s="35" t="s">
        <v>174</v>
      </c>
      <c r="N76" s="35" t="s">
        <v>174</v>
      </c>
      <c r="O76" s="35" t="s">
        <v>174</v>
      </c>
      <c r="P76" s="35" t="s">
        <v>174</v>
      </c>
      <c r="Q76" s="37">
        <v>0.7</v>
      </c>
    </row>
    <row r="77" spans="2:17" ht="12" customHeight="1" x14ac:dyDescent="0.2">
      <c r="B77" s="136"/>
      <c r="C77" s="152"/>
      <c r="D77" s="75" t="s">
        <v>58</v>
      </c>
      <c r="E77" s="34">
        <v>1.7</v>
      </c>
      <c r="F77" s="80" t="s">
        <v>174</v>
      </c>
      <c r="G77" s="80" t="s">
        <v>174</v>
      </c>
      <c r="H77" s="80">
        <v>0.2</v>
      </c>
      <c r="I77" s="80" t="s">
        <v>174</v>
      </c>
      <c r="J77" s="80" t="s">
        <v>174</v>
      </c>
      <c r="K77" s="80">
        <v>0.4</v>
      </c>
      <c r="L77" s="35" t="s">
        <v>174</v>
      </c>
      <c r="M77" s="35">
        <v>0.6</v>
      </c>
      <c r="N77" s="35">
        <v>0.2</v>
      </c>
      <c r="O77" s="35">
        <v>0.7</v>
      </c>
      <c r="P77" s="35">
        <v>0.2</v>
      </c>
      <c r="Q77" s="37">
        <v>4.0999999999999996</v>
      </c>
    </row>
    <row r="78" spans="2:17" ht="12" customHeight="1" x14ac:dyDescent="0.2">
      <c r="B78" s="136"/>
      <c r="C78" s="152"/>
      <c r="D78" s="75" t="s">
        <v>59</v>
      </c>
      <c r="E78" s="34">
        <v>0.9</v>
      </c>
      <c r="F78" s="80" t="s">
        <v>174</v>
      </c>
      <c r="G78" s="80" t="s">
        <v>174</v>
      </c>
      <c r="H78" s="80">
        <v>0.6</v>
      </c>
      <c r="I78" s="80" t="s">
        <v>174</v>
      </c>
      <c r="J78" s="80">
        <v>1</v>
      </c>
      <c r="K78" s="80">
        <v>0.2</v>
      </c>
      <c r="L78" s="35">
        <v>0.2</v>
      </c>
      <c r="M78" s="35">
        <v>0.6</v>
      </c>
      <c r="N78" s="35" t="s">
        <v>174</v>
      </c>
      <c r="O78" s="35">
        <v>1.2</v>
      </c>
      <c r="P78" s="35" t="s">
        <v>174</v>
      </c>
      <c r="Q78" s="37">
        <v>4.9000000000000004</v>
      </c>
    </row>
    <row r="79" spans="2:17" ht="12" customHeight="1" x14ac:dyDescent="0.2">
      <c r="B79" s="136"/>
      <c r="C79" s="152"/>
      <c r="D79" s="75" t="s">
        <v>60</v>
      </c>
      <c r="E79" s="34">
        <v>1.3</v>
      </c>
      <c r="F79" s="80" t="s">
        <v>174</v>
      </c>
      <c r="G79" s="80" t="s">
        <v>174</v>
      </c>
      <c r="H79" s="80">
        <v>0.2</v>
      </c>
      <c r="I79" s="80">
        <v>0.6</v>
      </c>
      <c r="J79" s="80">
        <v>1.1000000000000001</v>
      </c>
      <c r="K79" s="80">
        <v>0.2</v>
      </c>
      <c r="L79" s="35" t="s">
        <v>174</v>
      </c>
      <c r="M79" s="35">
        <v>0.7</v>
      </c>
      <c r="N79" s="35" t="s">
        <v>174</v>
      </c>
      <c r="O79" s="35">
        <v>1.2</v>
      </c>
      <c r="P79" s="35" t="s">
        <v>174</v>
      </c>
      <c r="Q79" s="37">
        <v>5.2</v>
      </c>
    </row>
    <row r="80" spans="2:17" ht="12" customHeight="1" x14ac:dyDescent="0.2">
      <c r="B80" s="136"/>
      <c r="C80" s="152"/>
      <c r="D80" s="75" t="s">
        <v>61</v>
      </c>
      <c r="E80" s="34">
        <v>2.9</v>
      </c>
      <c r="F80" s="80">
        <v>0.1</v>
      </c>
      <c r="G80" s="80">
        <v>0.4</v>
      </c>
      <c r="H80" s="80">
        <v>3.2</v>
      </c>
      <c r="I80" s="80">
        <v>0.7</v>
      </c>
      <c r="J80" s="80">
        <v>1.4</v>
      </c>
      <c r="K80" s="80" t="s">
        <v>174</v>
      </c>
      <c r="L80" s="35" t="s">
        <v>174</v>
      </c>
      <c r="M80" s="35">
        <v>0.3</v>
      </c>
      <c r="N80" s="35" t="s">
        <v>174</v>
      </c>
      <c r="O80" s="35">
        <v>1</v>
      </c>
      <c r="P80" s="35" t="s">
        <v>174</v>
      </c>
      <c r="Q80" s="37">
        <v>10</v>
      </c>
    </row>
    <row r="81" spans="2:17" ht="12" customHeight="1" x14ac:dyDescent="0.2">
      <c r="B81" s="136"/>
      <c r="C81" s="152"/>
      <c r="D81" s="75" t="s">
        <v>62</v>
      </c>
      <c r="E81" s="34">
        <v>0.4</v>
      </c>
      <c r="F81" s="80" t="s">
        <v>174</v>
      </c>
      <c r="G81" s="80" t="s">
        <v>174</v>
      </c>
      <c r="H81" s="80">
        <v>2</v>
      </c>
      <c r="I81" s="80" t="s">
        <v>174</v>
      </c>
      <c r="J81" s="80" t="s">
        <v>174</v>
      </c>
      <c r="K81" s="80">
        <v>0.3</v>
      </c>
      <c r="L81" s="35" t="s">
        <v>174</v>
      </c>
      <c r="M81" s="35">
        <v>0.2</v>
      </c>
      <c r="N81" s="35" t="s">
        <v>174</v>
      </c>
      <c r="O81" s="35">
        <v>0.6</v>
      </c>
      <c r="P81" s="35" t="s">
        <v>174</v>
      </c>
      <c r="Q81" s="37">
        <v>3.6</v>
      </c>
    </row>
    <row r="82" spans="2:17" ht="12" customHeight="1" x14ac:dyDescent="0.2">
      <c r="B82" s="136"/>
      <c r="C82" s="152"/>
      <c r="D82" s="75" t="s">
        <v>63</v>
      </c>
      <c r="E82" s="34">
        <v>0.3</v>
      </c>
      <c r="F82" s="80" t="s">
        <v>174</v>
      </c>
      <c r="G82" s="80" t="s">
        <v>174</v>
      </c>
      <c r="H82" s="80">
        <v>0.7</v>
      </c>
      <c r="I82" s="80" t="s">
        <v>174</v>
      </c>
      <c r="J82" s="80">
        <v>0.1</v>
      </c>
      <c r="K82" s="80">
        <v>0.9</v>
      </c>
      <c r="L82" s="35" t="s">
        <v>174</v>
      </c>
      <c r="M82" s="35" t="s">
        <v>174</v>
      </c>
      <c r="N82" s="35" t="s">
        <v>174</v>
      </c>
      <c r="O82" s="35">
        <v>0.4</v>
      </c>
      <c r="P82" s="35" t="s">
        <v>174</v>
      </c>
      <c r="Q82" s="37">
        <v>2.4</v>
      </c>
    </row>
    <row r="83" spans="2:17" ht="12.75" customHeight="1" x14ac:dyDescent="0.2">
      <c r="B83" s="137"/>
      <c r="C83" s="153"/>
      <c r="D83" s="69" t="s">
        <v>9</v>
      </c>
      <c r="E83" s="57">
        <v>7.5</v>
      </c>
      <c r="F83" s="84">
        <v>0.1</v>
      </c>
      <c r="G83" s="84">
        <v>0.4</v>
      </c>
      <c r="H83" s="84">
        <v>6.9</v>
      </c>
      <c r="I83" s="84">
        <v>1.3</v>
      </c>
      <c r="J83" s="84">
        <v>4.2</v>
      </c>
      <c r="K83" s="84">
        <v>2</v>
      </c>
      <c r="L83" s="58">
        <v>0.2</v>
      </c>
      <c r="M83" s="58">
        <v>2.5</v>
      </c>
      <c r="N83" s="58">
        <v>0.2</v>
      </c>
      <c r="O83" s="58">
        <v>5.2</v>
      </c>
      <c r="P83" s="58">
        <v>0.2</v>
      </c>
      <c r="Q83" s="59">
        <v>30.8</v>
      </c>
    </row>
    <row r="84" spans="2:17" ht="12.75" customHeight="1" x14ac:dyDescent="0.2">
      <c r="B84" s="145" t="s">
        <v>109</v>
      </c>
      <c r="C84" s="148" t="s">
        <v>10</v>
      </c>
      <c r="D84" s="68" t="s">
        <v>57</v>
      </c>
      <c r="E84" s="21" t="s">
        <v>174</v>
      </c>
      <c r="F84" s="77" t="s">
        <v>174</v>
      </c>
      <c r="G84" s="77" t="s">
        <v>174</v>
      </c>
      <c r="H84" s="77" t="s">
        <v>174</v>
      </c>
      <c r="I84" s="77" t="s">
        <v>174</v>
      </c>
      <c r="J84" s="77">
        <v>0.3</v>
      </c>
      <c r="K84" s="77" t="s">
        <v>174</v>
      </c>
      <c r="L84" s="22" t="s">
        <v>174</v>
      </c>
      <c r="M84" s="22">
        <v>0.2</v>
      </c>
      <c r="N84" s="22" t="s">
        <v>174</v>
      </c>
      <c r="O84" s="22">
        <v>0</v>
      </c>
      <c r="P84" s="22" t="s">
        <v>174</v>
      </c>
      <c r="Q84" s="27">
        <v>0.5</v>
      </c>
    </row>
    <row r="85" spans="2:17" ht="12" customHeight="1" x14ac:dyDescent="0.2">
      <c r="B85" s="136"/>
      <c r="C85" s="149"/>
      <c r="D85" s="75" t="s">
        <v>58</v>
      </c>
      <c r="E85" s="34" t="s">
        <v>174</v>
      </c>
      <c r="F85" s="80" t="s">
        <v>174</v>
      </c>
      <c r="G85" s="80" t="s">
        <v>174</v>
      </c>
      <c r="H85" s="80" t="s">
        <v>174</v>
      </c>
      <c r="I85" s="80" t="s">
        <v>174</v>
      </c>
      <c r="J85" s="80">
        <v>0.1</v>
      </c>
      <c r="K85" s="80" t="s">
        <v>174</v>
      </c>
      <c r="L85" s="35" t="s">
        <v>174</v>
      </c>
      <c r="M85" s="35">
        <v>0.1</v>
      </c>
      <c r="N85" s="35">
        <v>0.1</v>
      </c>
      <c r="O85" s="35">
        <v>0.2</v>
      </c>
      <c r="P85" s="35" t="s">
        <v>174</v>
      </c>
      <c r="Q85" s="37">
        <v>0.6</v>
      </c>
    </row>
    <row r="86" spans="2:17" ht="12" customHeight="1" x14ac:dyDescent="0.2">
      <c r="B86" s="136"/>
      <c r="C86" s="149"/>
      <c r="D86" s="75" t="s">
        <v>59</v>
      </c>
      <c r="E86" s="34">
        <v>0.4</v>
      </c>
      <c r="F86" s="80" t="s">
        <v>174</v>
      </c>
      <c r="G86" s="80">
        <v>0.1</v>
      </c>
      <c r="H86" s="80" t="s">
        <v>174</v>
      </c>
      <c r="I86" s="80" t="s">
        <v>174</v>
      </c>
      <c r="J86" s="80" t="s">
        <v>174</v>
      </c>
      <c r="K86" s="80" t="s">
        <v>174</v>
      </c>
      <c r="L86" s="35" t="s">
        <v>174</v>
      </c>
      <c r="M86" s="35">
        <v>0.2</v>
      </c>
      <c r="N86" s="35" t="s">
        <v>174</v>
      </c>
      <c r="O86" s="35">
        <v>0</v>
      </c>
      <c r="P86" s="35" t="s">
        <v>174</v>
      </c>
      <c r="Q86" s="37">
        <v>0.7</v>
      </c>
    </row>
    <row r="87" spans="2:17" ht="12" customHeight="1" x14ac:dyDescent="0.2">
      <c r="B87" s="136"/>
      <c r="C87" s="149"/>
      <c r="D87" s="75" t="s">
        <v>60</v>
      </c>
      <c r="E87" s="34">
        <v>0.6</v>
      </c>
      <c r="F87" s="80" t="s">
        <v>174</v>
      </c>
      <c r="G87" s="80">
        <v>0.2</v>
      </c>
      <c r="H87" s="80" t="s">
        <v>174</v>
      </c>
      <c r="I87" s="80" t="s">
        <v>174</v>
      </c>
      <c r="J87" s="80">
        <v>0.2</v>
      </c>
      <c r="K87" s="80" t="s">
        <v>174</v>
      </c>
      <c r="L87" s="35">
        <v>0.1</v>
      </c>
      <c r="M87" s="35">
        <v>0.1</v>
      </c>
      <c r="N87" s="35" t="s">
        <v>174</v>
      </c>
      <c r="O87" s="35">
        <v>0.3</v>
      </c>
      <c r="P87" s="35">
        <v>0.1</v>
      </c>
      <c r="Q87" s="37">
        <v>1.6</v>
      </c>
    </row>
    <row r="88" spans="2:17" ht="12" customHeight="1" x14ac:dyDescent="0.2">
      <c r="B88" s="136"/>
      <c r="C88" s="149"/>
      <c r="D88" s="75" t="s">
        <v>61</v>
      </c>
      <c r="E88" s="34" t="s">
        <v>174</v>
      </c>
      <c r="F88" s="80" t="s">
        <v>174</v>
      </c>
      <c r="G88" s="80" t="s">
        <v>174</v>
      </c>
      <c r="H88" s="80">
        <v>0.5</v>
      </c>
      <c r="I88" s="80" t="s">
        <v>174</v>
      </c>
      <c r="J88" s="80">
        <v>0.1</v>
      </c>
      <c r="K88" s="80">
        <v>0.1</v>
      </c>
      <c r="L88" s="35" t="s">
        <v>174</v>
      </c>
      <c r="M88" s="35" t="s">
        <v>174</v>
      </c>
      <c r="N88" s="35" t="s">
        <v>174</v>
      </c>
      <c r="O88" s="35">
        <v>0.1</v>
      </c>
      <c r="P88" s="35" t="s">
        <v>174</v>
      </c>
      <c r="Q88" s="37">
        <v>0.8</v>
      </c>
    </row>
    <row r="89" spans="2:17" ht="12" customHeight="1" x14ac:dyDescent="0.2">
      <c r="B89" s="136"/>
      <c r="C89" s="149"/>
      <c r="D89" s="75" t="s">
        <v>62</v>
      </c>
      <c r="E89" s="34" t="s">
        <v>174</v>
      </c>
      <c r="F89" s="80" t="s">
        <v>174</v>
      </c>
      <c r="G89" s="80">
        <v>0.1</v>
      </c>
      <c r="H89" s="80">
        <v>0.1</v>
      </c>
      <c r="I89" s="80" t="s">
        <v>174</v>
      </c>
      <c r="J89" s="80" t="s">
        <v>174</v>
      </c>
      <c r="K89" s="80" t="s">
        <v>174</v>
      </c>
      <c r="L89" s="35" t="s">
        <v>174</v>
      </c>
      <c r="M89" s="35" t="s">
        <v>174</v>
      </c>
      <c r="N89" s="35" t="s">
        <v>174</v>
      </c>
      <c r="O89" s="35" t="s">
        <v>174</v>
      </c>
      <c r="P89" s="35" t="s">
        <v>174</v>
      </c>
      <c r="Q89" s="37">
        <v>0.2</v>
      </c>
    </row>
    <row r="90" spans="2:17" ht="12" customHeight="1" x14ac:dyDescent="0.2">
      <c r="B90" s="136"/>
      <c r="C90" s="149"/>
      <c r="D90" s="75" t="s">
        <v>63</v>
      </c>
      <c r="E90" s="34" t="s">
        <v>174</v>
      </c>
      <c r="F90" s="80">
        <v>0.2</v>
      </c>
      <c r="G90" s="80" t="s">
        <v>174</v>
      </c>
      <c r="H90" s="80" t="s">
        <v>174</v>
      </c>
      <c r="I90" s="80" t="s">
        <v>174</v>
      </c>
      <c r="J90" s="80" t="s">
        <v>174</v>
      </c>
      <c r="K90" s="80" t="s">
        <v>174</v>
      </c>
      <c r="L90" s="35" t="s">
        <v>174</v>
      </c>
      <c r="M90" s="35" t="s">
        <v>174</v>
      </c>
      <c r="N90" s="35" t="s">
        <v>174</v>
      </c>
      <c r="O90" s="35">
        <v>0</v>
      </c>
      <c r="P90" s="35" t="s">
        <v>174</v>
      </c>
      <c r="Q90" s="37">
        <v>0.2</v>
      </c>
    </row>
    <row r="91" spans="2:17" ht="12" customHeight="1" x14ac:dyDescent="0.2">
      <c r="B91" s="136"/>
      <c r="C91" s="150"/>
      <c r="D91" s="69" t="s">
        <v>9</v>
      </c>
      <c r="E91" s="57">
        <v>1</v>
      </c>
      <c r="F91" s="84">
        <v>0.2</v>
      </c>
      <c r="G91" s="84">
        <v>0.3</v>
      </c>
      <c r="H91" s="84">
        <v>0.6</v>
      </c>
      <c r="I91" s="84" t="s">
        <v>174</v>
      </c>
      <c r="J91" s="84">
        <v>0.9</v>
      </c>
      <c r="K91" s="84">
        <v>0.1</v>
      </c>
      <c r="L91" s="58">
        <v>0.1</v>
      </c>
      <c r="M91" s="58">
        <v>0.6</v>
      </c>
      <c r="N91" s="58">
        <v>0.1</v>
      </c>
      <c r="O91" s="58">
        <v>0.6</v>
      </c>
      <c r="P91" s="58">
        <v>0.1</v>
      </c>
      <c r="Q91" s="59">
        <v>4.5999999999999996</v>
      </c>
    </row>
    <row r="92" spans="2:17" ht="12" customHeight="1" x14ac:dyDescent="0.2">
      <c r="B92" s="136"/>
      <c r="C92" s="151" t="s">
        <v>11</v>
      </c>
      <c r="D92" s="70" t="s">
        <v>57</v>
      </c>
      <c r="E92" s="47" t="s">
        <v>174</v>
      </c>
      <c r="F92" s="85" t="s">
        <v>174</v>
      </c>
      <c r="G92" s="85" t="s">
        <v>174</v>
      </c>
      <c r="H92" s="85" t="s">
        <v>174</v>
      </c>
      <c r="I92" s="85" t="s">
        <v>174</v>
      </c>
      <c r="J92" s="85" t="s">
        <v>174</v>
      </c>
      <c r="K92" s="85" t="s">
        <v>174</v>
      </c>
      <c r="L92" s="48" t="s">
        <v>174</v>
      </c>
      <c r="M92" s="48" t="s">
        <v>174</v>
      </c>
      <c r="N92" s="48" t="s">
        <v>174</v>
      </c>
      <c r="O92" s="48" t="s">
        <v>174</v>
      </c>
      <c r="P92" s="48" t="s">
        <v>174</v>
      </c>
      <c r="Q92" s="49" t="s">
        <v>174</v>
      </c>
    </row>
    <row r="93" spans="2:17" ht="12" customHeight="1" x14ac:dyDescent="0.2">
      <c r="B93" s="136"/>
      <c r="C93" s="149"/>
      <c r="D93" s="75" t="s">
        <v>58</v>
      </c>
      <c r="E93" s="34" t="s">
        <v>174</v>
      </c>
      <c r="F93" s="80" t="s">
        <v>174</v>
      </c>
      <c r="G93" s="80" t="s">
        <v>174</v>
      </c>
      <c r="H93" s="80" t="s">
        <v>174</v>
      </c>
      <c r="I93" s="80" t="s">
        <v>174</v>
      </c>
      <c r="J93" s="80" t="s">
        <v>174</v>
      </c>
      <c r="K93" s="80" t="s">
        <v>174</v>
      </c>
      <c r="L93" s="35" t="s">
        <v>174</v>
      </c>
      <c r="M93" s="35">
        <v>0.2</v>
      </c>
      <c r="N93" s="35">
        <v>0.1</v>
      </c>
      <c r="O93" s="35">
        <v>0.2</v>
      </c>
      <c r="P93" s="35">
        <v>0.1</v>
      </c>
      <c r="Q93" s="37">
        <v>0.6</v>
      </c>
    </row>
    <row r="94" spans="2:17" ht="12" customHeight="1" x14ac:dyDescent="0.2">
      <c r="B94" s="136"/>
      <c r="C94" s="149"/>
      <c r="D94" s="75" t="s">
        <v>59</v>
      </c>
      <c r="E94" s="34">
        <v>0.6</v>
      </c>
      <c r="F94" s="80" t="s">
        <v>174</v>
      </c>
      <c r="G94" s="80" t="s">
        <v>174</v>
      </c>
      <c r="H94" s="80" t="s">
        <v>174</v>
      </c>
      <c r="I94" s="80" t="s">
        <v>174</v>
      </c>
      <c r="J94" s="80">
        <v>0</v>
      </c>
      <c r="K94" s="80" t="s">
        <v>174</v>
      </c>
      <c r="L94" s="35">
        <v>0.1</v>
      </c>
      <c r="M94" s="35">
        <v>0.1</v>
      </c>
      <c r="N94" s="35" t="s">
        <v>174</v>
      </c>
      <c r="O94" s="35">
        <v>0</v>
      </c>
      <c r="P94" s="35">
        <v>0.1</v>
      </c>
      <c r="Q94" s="37">
        <v>1</v>
      </c>
    </row>
    <row r="95" spans="2:17" ht="12" customHeight="1" x14ac:dyDescent="0.2">
      <c r="B95" s="136"/>
      <c r="C95" s="149"/>
      <c r="D95" s="75" t="s">
        <v>60</v>
      </c>
      <c r="E95" s="34">
        <v>0.6</v>
      </c>
      <c r="F95" s="80" t="s">
        <v>174</v>
      </c>
      <c r="G95" s="80" t="s">
        <v>174</v>
      </c>
      <c r="H95" s="80">
        <v>0.2</v>
      </c>
      <c r="I95" s="80">
        <v>0.2</v>
      </c>
      <c r="J95" s="80">
        <v>0.3</v>
      </c>
      <c r="K95" s="80" t="s">
        <v>174</v>
      </c>
      <c r="L95" s="35" t="s">
        <v>174</v>
      </c>
      <c r="M95" s="35">
        <v>0.1</v>
      </c>
      <c r="N95" s="35" t="s">
        <v>174</v>
      </c>
      <c r="O95" s="35">
        <v>0.2</v>
      </c>
      <c r="P95" s="35" t="s">
        <v>174</v>
      </c>
      <c r="Q95" s="37">
        <v>1.8</v>
      </c>
    </row>
    <row r="96" spans="2:17" ht="12" customHeight="1" x14ac:dyDescent="0.2">
      <c r="B96" s="136"/>
      <c r="C96" s="149"/>
      <c r="D96" s="75" t="s">
        <v>61</v>
      </c>
      <c r="E96" s="34" t="s">
        <v>174</v>
      </c>
      <c r="F96" s="80" t="s">
        <v>174</v>
      </c>
      <c r="G96" s="80" t="s">
        <v>174</v>
      </c>
      <c r="H96" s="80">
        <v>0.2</v>
      </c>
      <c r="I96" s="80" t="s">
        <v>174</v>
      </c>
      <c r="J96" s="80" t="s">
        <v>174</v>
      </c>
      <c r="K96" s="80" t="s">
        <v>174</v>
      </c>
      <c r="L96" s="35" t="s">
        <v>174</v>
      </c>
      <c r="M96" s="35" t="s">
        <v>174</v>
      </c>
      <c r="N96" s="35" t="s">
        <v>174</v>
      </c>
      <c r="O96" s="35">
        <v>0.2</v>
      </c>
      <c r="P96" s="35" t="s">
        <v>174</v>
      </c>
      <c r="Q96" s="37">
        <v>0.4</v>
      </c>
    </row>
    <row r="97" spans="2:17" ht="12" customHeight="1" x14ac:dyDescent="0.2">
      <c r="B97" s="136"/>
      <c r="C97" s="149"/>
      <c r="D97" s="75" t="s">
        <v>62</v>
      </c>
      <c r="E97" s="34">
        <v>0.4</v>
      </c>
      <c r="F97" s="80" t="s">
        <v>174</v>
      </c>
      <c r="G97" s="80">
        <v>0.1</v>
      </c>
      <c r="H97" s="80" t="s">
        <v>174</v>
      </c>
      <c r="I97" s="80">
        <v>0.1</v>
      </c>
      <c r="J97" s="80" t="s">
        <v>174</v>
      </c>
      <c r="K97" s="80" t="s">
        <v>174</v>
      </c>
      <c r="L97" s="35">
        <v>0</v>
      </c>
      <c r="M97" s="35" t="s">
        <v>174</v>
      </c>
      <c r="N97" s="35">
        <v>0.1</v>
      </c>
      <c r="O97" s="35">
        <v>0</v>
      </c>
      <c r="P97" s="35" t="s">
        <v>174</v>
      </c>
      <c r="Q97" s="37">
        <v>0.7</v>
      </c>
    </row>
    <row r="98" spans="2:17" ht="12" customHeight="1" x14ac:dyDescent="0.2">
      <c r="B98" s="136"/>
      <c r="C98" s="149"/>
      <c r="D98" s="75" t="s">
        <v>63</v>
      </c>
      <c r="E98" s="34" t="s">
        <v>174</v>
      </c>
      <c r="F98" s="80" t="s">
        <v>174</v>
      </c>
      <c r="G98" s="80" t="s">
        <v>174</v>
      </c>
      <c r="H98" s="80">
        <v>0.1</v>
      </c>
      <c r="I98" s="80" t="s">
        <v>174</v>
      </c>
      <c r="J98" s="80" t="s">
        <v>174</v>
      </c>
      <c r="K98" s="80" t="s">
        <v>174</v>
      </c>
      <c r="L98" s="35" t="s">
        <v>174</v>
      </c>
      <c r="M98" s="35" t="s">
        <v>174</v>
      </c>
      <c r="N98" s="35" t="s">
        <v>174</v>
      </c>
      <c r="O98" s="35" t="s">
        <v>174</v>
      </c>
      <c r="P98" s="35">
        <v>0.2</v>
      </c>
      <c r="Q98" s="37">
        <v>0.3</v>
      </c>
    </row>
    <row r="99" spans="2:17" ht="12" customHeight="1" x14ac:dyDescent="0.2">
      <c r="B99" s="136"/>
      <c r="C99" s="150"/>
      <c r="D99" s="69" t="s">
        <v>9</v>
      </c>
      <c r="E99" s="57">
        <v>1.6</v>
      </c>
      <c r="F99" s="84" t="s">
        <v>174</v>
      </c>
      <c r="G99" s="84">
        <v>0.1</v>
      </c>
      <c r="H99" s="84">
        <v>0.5</v>
      </c>
      <c r="I99" s="84">
        <v>0.3</v>
      </c>
      <c r="J99" s="84">
        <v>0.4</v>
      </c>
      <c r="K99" s="84" t="s">
        <v>174</v>
      </c>
      <c r="L99" s="58">
        <v>0.1</v>
      </c>
      <c r="M99" s="58">
        <v>0.4</v>
      </c>
      <c r="N99" s="58">
        <v>0.2</v>
      </c>
      <c r="O99" s="58">
        <v>0.7</v>
      </c>
      <c r="P99" s="58">
        <v>0.5</v>
      </c>
      <c r="Q99" s="59">
        <v>4.8</v>
      </c>
    </row>
    <row r="100" spans="2:17" ht="12" customHeight="1" x14ac:dyDescent="0.2">
      <c r="B100" s="136"/>
      <c r="C100" s="152" t="s">
        <v>9</v>
      </c>
      <c r="D100" s="75" t="s">
        <v>57</v>
      </c>
      <c r="E100" s="34" t="s">
        <v>174</v>
      </c>
      <c r="F100" s="80" t="s">
        <v>174</v>
      </c>
      <c r="G100" s="80" t="s">
        <v>174</v>
      </c>
      <c r="H100" s="80" t="s">
        <v>174</v>
      </c>
      <c r="I100" s="80" t="s">
        <v>174</v>
      </c>
      <c r="J100" s="80">
        <v>0.3</v>
      </c>
      <c r="K100" s="80" t="s">
        <v>174</v>
      </c>
      <c r="L100" s="35" t="s">
        <v>174</v>
      </c>
      <c r="M100" s="35">
        <v>0.2</v>
      </c>
      <c r="N100" s="35" t="s">
        <v>174</v>
      </c>
      <c r="O100" s="35">
        <v>0</v>
      </c>
      <c r="P100" s="35" t="s">
        <v>174</v>
      </c>
      <c r="Q100" s="37">
        <v>0.5</v>
      </c>
    </row>
    <row r="101" spans="2:17" ht="12" customHeight="1" x14ac:dyDescent="0.2">
      <c r="B101" s="136"/>
      <c r="C101" s="152"/>
      <c r="D101" s="75" t="s">
        <v>58</v>
      </c>
      <c r="E101" s="34" t="s">
        <v>174</v>
      </c>
      <c r="F101" s="80" t="s">
        <v>174</v>
      </c>
      <c r="G101" s="80" t="s">
        <v>174</v>
      </c>
      <c r="H101" s="80" t="s">
        <v>174</v>
      </c>
      <c r="I101" s="80" t="s">
        <v>174</v>
      </c>
      <c r="J101" s="80">
        <v>0.1</v>
      </c>
      <c r="K101" s="80" t="s">
        <v>174</v>
      </c>
      <c r="L101" s="35" t="s">
        <v>174</v>
      </c>
      <c r="M101" s="35">
        <v>0.3</v>
      </c>
      <c r="N101" s="35">
        <v>0.2</v>
      </c>
      <c r="O101" s="35">
        <v>0.4</v>
      </c>
      <c r="P101" s="35">
        <v>0.1</v>
      </c>
      <c r="Q101" s="37">
        <v>1.2</v>
      </c>
    </row>
    <row r="102" spans="2:17" ht="12" customHeight="1" x14ac:dyDescent="0.2">
      <c r="B102" s="136"/>
      <c r="C102" s="152"/>
      <c r="D102" s="75" t="s">
        <v>59</v>
      </c>
      <c r="E102" s="34">
        <v>1</v>
      </c>
      <c r="F102" s="80" t="s">
        <v>174</v>
      </c>
      <c r="G102" s="80">
        <v>0.1</v>
      </c>
      <c r="H102" s="80" t="s">
        <v>174</v>
      </c>
      <c r="I102" s="80" t="s">
        <v>174</v>
      </c>
      <c r="J102" s="80">
        <v>0</v>
      </c>
      <c r="K102" s="80" t="s">
        <v>174</v>
      </c>
      <c r="L102" s="35">
        <v>0.1</v>
      </c>
      <c r="M102" s="35">
        <v>0.3</v>
      </c>
      <c r="N102" s="35" t="s">
        <v>174</v>
      </c>
      <c r="O102" s="35">
        <v>0</v>
      </c>
      <c r="P102" s="35">
        <v>0.1</v>
      </c>
      <c r="Q102" s="37">
        <v>1.6</v>
      </c>
    </row>
    <row r="103" spans="2:17" ht="12" customHeight="1" x14ac:dyDescent="0.2">
      <c r="B103" s="136"/>
      <c r="C103" s="152"/>
      <c r="D103" s="75" t="s">
        <v>60</v>
      </c>
      <c r="E103" s="34">
        <v>1.3</v>
      </c>
      <c r="F103" s="80" t="s">
        <v>174</v>
      </c>
      <c r="G103" s="80">
        <v>0.2</v>
      </c>
      <c r="H103" s="80">
        <v>0.2</v>
      </c>
      <c r="I103" s="80">
        <v>0.2</v>
      </c>
      <c r="J103" s="80">
        <v>0.6</v>
      </c>
      <c r="K103" s="80" t="s">
        <v>174</v>
      </c>
      <c r="L103" s="35">
        <v>0.1</v>
      </c>
      <c r="M103" s="35">
        <v>0.2</v>
      </c>
      <c r="N103" s="35" t="s">
        <v>174</v>
      </c>
      <c r="O103" s="35">
        <v>0.5</v>
      </c>
      <c r="P103" s="35">
        <v>0.1</v>
      </c>
      <c r="Q103" s="37">
        <v>3.3</v>
      </c>
    </row>
    <row r="104" spans="2:17" ht="12" customHeight="1" x14ac:dyDescent="0.2">
      <c r="B104" s="136"/>
      <c r="C104" s="152"/>
      <c r="D104" s="75" t="s">
        <v>61</v>
      </c>
      <c r="E104" s="34" t="s">
        <v>174</v>
      </c>
      <c r="F104" s="80" t="s">
        <v>174</v>
      </c>
      <c r="G104" s="80" t="s">
        <v>174</v>
      </c>
      <c r="H104" s="80">
        <v>0.7</v>
      </c>
      <c r="I104" s="80" t="s">
        <v>174</v>
      </c>
      <c r="J104" s="80">
        <v>0.1</v>
      </c>
      <c r="K104" s="80">
        <v>0.1</v>
      </c>
      <c r="L104" s="35" t="s">
        <v>174</v>
      </c>
      <c r="M104" s="35" t="s">
        <v>174</v>
      </c>
      <c r="N104" s="35" t="s">
        <v>174</v>
      </c>
      <c r="O104" s="35">
        <v>0.3</v>
      </c>
      <c r="P104" s="35" t="s">
        <v>174</v>
      </c>
      <c r="Q104" s="37">
        <v>1.2</v>
      </c>
    </row>
    <row r="105" spans="2:17" ht="12" customHeight="1" x14ac:dyDescent="0.2">
      <c r="B105" s="136"/>
      <c r="C105" s="152"/>
      <c r="D105" s="75" t="s">
        <v>62</v>
      </c>
      <c r="E105" s="34">
        <v>0.4</v>
      </c>
      <c r="F105" s="80" t="s">
        <v>174</v>
      </c>
      <c r="G105" s="80">
        <v>0.1</v>
      </c>
      <c r="H105" s="80">
        <v>0.1</v>
      </c>
      <c r="I105" s="80">
        <v>0.1</v>
      </c>
      <c r="J105" s="80" t="s">
        <v>174</v>
      </c>
      <c r="K105" s="80" t="s">
        <v>174</v>
      </c>
      <c r="L105" s="35">
        <v>0</v>
      </c>
      <c r="M105" s="35" t="s">
        <v>174</v>
      </c>
      <c r="N105" s="35">
        <v>0.1</v>
      </c>
      <c r="O105" s="35">
        <v>0</v>
      </c>
      <c r="P105" s="35" t="s">
        <v>174</v>
      </c>
      <c r="Q105" s="37">
        <v>0.9</v>
      </c>
    </row>
    <row r="106" spans="2:17" ht="12" customHeight="1" x14ac:dyDescent="0.2">
      <c r="B106" s="136"/>
      <c r="C106" s="152"/>
      <c r="D106" s="75" t="s">
        <v>63</v>
      </c>
      <c r="E106" s="34" t="s">
        <v>174</v>
      </c>
      <c r="F106" s="80">
        <v>0.2</v>
      </c>
      <c r="G106" s="80" t="s">
        <v>174</v>
      </c>
      <c r="H106" s="80">
        <v>0.1</v>
      </c>
      <c r="I106" s="80" t="s">
        <v>174</v>
      </c>
      <c r="J106" s="80" t="s">
        <v>174</v>
      </c>
      <c r="K106" s="80" t="s">
        <v>174</v>
      </c>
      <c r="L106" s="35" t="s">
        <v>174</v>
      </c>
      <c r="M106" s="35" t="s">
        <v>174</v>
      </c>
      <c r="N106" s="35" t="s">
        <v>174</v>
      </c>
      <c r="O106" s="35">
        <v>0</v>
      </c>
      <c r="P106" s="35">
        <v>0.2</v>
      </c>
      <c r="Q106" s="37">
        <v>0.5</v>
      </c>
    </row>
    <row r="107" spans="2:17" ht="12.75" customHeight="1" x14ac:dyDescent="0.2">
      <c r="B107" s="137"/>
      <c r="C107" s="153"/>
      <c r="D107" s="69" t="s">
        <v>9</v>
      </c>
      <c r="E107" s="57">
        <v>2.6</v>
      </c>
      <c r="F107" s="84">
        <v>0.2</v>
      </c>
      <c r="G107" s="84">
        <v>0.4</v>
      </c>
      <c r="H107" s="84">
        <v>1.2</v>
      </c>
      <c r="I107" s="84">
        <v>0.3</v>
      </c>
      <c r="J107" s="84">
        <v>1.2</v>
      </c>
      <c r="K107" s="84">
        <v>0.1</v>
      </c>
      <c r="L107" s="58">
        <v>0.2</v>
      </c>
      <c r="M107" s="58">
        <v>0.9</v>
      </c>
      <c r="N107" s="58">
        <v>0.3</v>
      </c>
      <c r="O107" s="58">
        <v>1.3</v>
      </c>
      <c r="P107" s="58">
        <v>0.6</v>
      </c>
      <c r="Q107" s="59">
        <v>9.3000000000000007</v>
      </c>
    </row>
    <row r="108" spans="2:17" ht="12.75" customHeight="1" x14ac:dyDescent="0.2">
      <c r="B108" s="145" t="s">
        <v>110</v>
      </c>
      <c r="C108" s="148" t="s">
        <v>10</v>
      </c>
      <c r="D108" s="68" t="s">
        <v>57</v>
      </c>
      <c r="E108" s="21" t="s">
        <v>174</v>
      </c>
      <c r="F108" s="77" t="s">
        <v>174</v>
      </c>
      <c r="G108" s="77" t="s">
        <v>174</v>
      </c>
      <c r="H108" s="77">
        <v>0.4</v>
      </c>
      <c r="I108" s="77" t="s">
        <v>174</v>
      </c>
      <c r="J108" s="77" t="s">
        <v>174</v>
      </c>
      <c r="K108" s="77" t="s">
        <v>174</v>
      </c>
      <c r="L108" s="22" t="s">
        <v>174</v>
      </c>
      <c r="M108" s="22" t="s">
        <v>174</v>
      </c>
      <c r="N108" s="22" t="s">
        <v>174</v>
      </c>
      <c r="O108" s="22" t="s">
        <v>174</v>
      </c>
      <c r="P108" s="22" t="s">
        <v>174</v>
      </c>
      <c r="Q108" s="27">
        <v>0.4</v>
      </c>
    </row>
    <row r="109" spans="2:17" ht="12" customHeight="1" x14ac:dyDescent="0.2">
      <c r="B109" s="136"/>
      <c r="C109" s="149"/>
      <c r="D109" s="75" t="s">
        <v>58</v>
      </c>
      <c r="E109" s="34" t="s">
        <v>174</v>
      </c>
      <c r="F109" s="80" t="s">
        <v>174</v>
      </c>
      <c r="G109" s="80" t="s">
        <v>174</v>
      </c>
      <c r="H109" s="80" t="s">
        <v>174</v>
      </c>
      <c r="I109" s="80" t="s">
        <v>174</v>
      </c>
      <c r="J109" s="80" t="s">
        <v>174</v>
      </c>
      <c r="K109" s="80" t="s">
        <v>174</v>
      </c>
      <c r="L109" s="35">
        <v>0.1</v>
      </c>
      <c r="M109" s="35" t="s">
        <v>174</v>
      </c>
      <c r="N109" s="35" t="s">
        <v>174</v>
      </c>
      <c r="O109" s="35">
        <v>1.4</v>
      </c>
      <c r="P109" s="35" t="s">
        <v>174</v>
      </c>
      <c r="Q109" s="37">
        <v>1.5</v>
      </c>
    </row>
    <row r="110" spans="2:17" ht="12" customHeight="1" x14ac:dyDescent="0.2">
      <c r="B110" s="136"/>
      <c r="C110" s="149"/>
      <c r="D110" s="75" t="s">
        <v>59</v>
      </c>
      <c r="E110" s="34">
        <v>0.4</v>
      </c>
      <c r="F110" s="80" t="s">
        <v>174</v>
      </c>
      <c r="G110" s="80" t="s">
        <v>174</v>
      </c>
      <c r="H110" s="80">
        <v>0.3</v>
      </c>
      <c r="I110" s="80" t="s">
        <v>174</v>
      </c>
      <c r="J110" s="80" t="s">
        <v>174</v>
      </c>
      <c r="K110" s="80">
        <v>0.2</v>
      </c>
      <c r="L110" s="35" t="s">
        <v>174</v>
      </c>
      <c r="M110" s="35" t="s">
        <v>174</v>
      </c>
      <c r="N110" s="35" t="s">
        <v>174</v>
      </c>
      <c r="O110" s="35">
        <v>0.7</v>
      </c>
      <c r="P110" s="35" t="s">
        <v>174</v>
      </c>
      <c r="Q110" s="37">
        <v>1.6</v>
      </c>
    </row>
    <row r="111" spans="2:17" ht="12" customHeight="1" x14ac:dyDescent="0.2">
      <c r="B111" s="136"/>
      <c r="C111" s="149"/>
      <c r="D111" s="75" t="s">
        <v>60</v>
      </c>
      <c r="E111" s="34">
        <v>0.1</v>
      </c>
      <c r="F111" s="80" t="s">
        <v>174</v>
      </c>
      <c r="G111" s="80" t="s">
        <v>174</v>
      </c>
      <c r="H111" s="80">
        <v>0.9</v>
      </c>
      <c r="I111" s="80" t="s">
        <v>174</v>
      </c>
      <c r="J111" s="80" t="s">
        <v>174</v>
      </c>
      <c r="K111" s="80" t="s">
        <v>174</v>
      </c>
      <c r="L111" s="35" t="s">
        <v>174</v>
      </c>
      <c r="M111" s="35" t="s">
        <v>174</v>
      </c>
      <c r="N111" s="35" t="s">
        <v>174</v>
      </c>
      <c r="O111" s="35">
        <v>0.4</v>
      </c>
      <c r="P111" s="35" t="s">
        <v>174</v>
      </c>
      <c r="Q111" s="37">
        <v>1.4</v>
      </c>
    </row>
    <row r="112" spans="2:17" ht="12" customHeight="1" x14ac:dyDescent="0.2">
      <c r="B112" s="136"/>
      <c r="C112" s="149"/>
      <c r="D112" s="75" t="s">
        <v>61</v>
      </c>
      <c r="E112" s="34" t="s">
        <v>174</v>
      </c>
      <c r="F112" s="80" t="s">
        <v>174</v>
      </c>
      <c r="G112" s="80" t="s">
        <v>174</v>
      </c>
      <c r="H112" s="80">
        <v>0.7</v>
      </c>
      <c r="I112" s="80">
        <v>0.1</v>
      </c>
      <c r="J112" s="80" t="s">
        <v>174</v>
      </c>
      <c r="K112" s="80" t="s">
        <v>174</v>
      </c>
      <c r="L112" s="35">
        <v>0.1</v>
      </c>
      <c r="M112" s="35" t="s">
        <v>174</v>
      </c>
      <c r="N112" s="35" t="s">
        <v>174</v>
      </c>
      <c r="O112" s="35">
        <v>0.1</v>
      </c>
      <c r="P112" s="35" t="s">
        <v>174</v>
      </c>
      <c r="Q112" s="37">
        <v>1.1000000000000001</v>
      </c>
    </row>
    <row r="113" spans="2:17" ht="12" customHeight="1" x14ac:dyDescent="0.2">
      <c r="B113" s="136"/>
      <c r="C113" s="149"/>
      <c r="D113" s="75" t="s">
        <v>62</v>
      </c>
      <c r="E113" s="34" t="s">
        <v>174</v>
      </c>
      <c r="F113" s="80" t="s">
        <v>174</v>
      </c>
      <c r="G113" s="80" t="s">
        <v>174</v>
      </c>
      <c r="H113" s="80">
        <v>0.5</v>
      </c>
      <c r="I113" s="80" t="s">
        <v>174</v>
      </c>
      <c r="J113" s="80" t="s">
        <v>174</v>
      </c>
      <c r="K113" s="80" t="s">
        <v>174</v>
      </c>
      <c r="L113" s="35" t="s">
        <v>174</v>
      </c>
      <c r="M113" s="35" t="s">
        <v>174</v>
      </c>
      <c r="N113" s="35" t="s">
        <v>174</v>
      </c>
      <c r="O113" s="35">
        <v>0.7</v>
      </c>
      <c r="P113" s="35" t="s">
        <v>174</v>
      </c>
      <c r="Q113" s="37">
        <v>1.3</v>
      </c>
    </row>
    <row r="114" spans="2:17" ht="12" customHeight="1" x14ac:dyDescent="0.2">
      <c r="B114" s="136"/>
      <c r="C114" s="149"/>
      <c r="D114" s="75" t="s">
        <v>63</v>
      </c>
      <c r="E114" s="34" t="s">
        <v>174</v>
      </c>
      <c r="F114" s="80" t="s">
        <v>174</v>
      </c>
      <c r="G114" s="80" t="s">
        <v>174</v>
      </c>
      <c r="H114" s="80">
        <v>0.7</v>
      </c>
      <c r="I114" s="80" t="s">
        <v>174</v>
      </c>
      <c r="J114" s="80" t="s">
        <v>174</v>
      </c>
      <c r="K114" s="80" t="s">
        <v>174</v>
      </c>
      <c r="L114" s="35" t="s">
        <v>174</v>
      </c>
      <c r="M114" s="35">
        <v>0.2</v>
      </c>
      <c r="N114" s="35" t="s">
        <v>174</v>
      </c>
      <c r="O114" s="35" t="s">
        <v>174</v>
      </c>
      <c r="P114" s="35" t="s">
        <v>174</v>
      </c>
      <c r="Q114" s="37">
        <v>0.9</v>
      </c>
    </row>
    <row r="115" spans="2:17" ht="12" customHeight="1" x14ac:dyDescent="0.2">
      <c r="B115" s="136"/>
      <c r="C115" s="150"/>
      <c r="D115" s="69" t="s">
        <v>9</v>
      </c>
      <c r="E115" s="57">
        <v>0.5</v>
      </c>
      <c r="F115" s="84" t="s">
        <v>174</v>
      </c>
      <c r="G115" s="84" t="s">
        <v>174</v>
      </c>
      <c r="H115" s="84">
        <v>3.6</v>
      </c>
      <c r="I115" s="84">
        <v>0.1</v>
      </c>
      <c r="J115" s="84" t="s">
        <v>174</v>
      </c>
      <c r="K115" s="84">
        <v>0.2</v>
      </c>
      <c r="L115" s="58">
        <v>0.2</v>
      </c>
      <c r="M115" s="58">
        <v>0.2</v>
      </c>
      <c r="N115" s="58" t="s">
        <v>174</v>
      </c>
      <c r="O115" s="58">
        <v>3.3</v>
      </c>
      <c r="P115" s="58" t="s">
        <v>174</v>
      </c>
      <c r="Q115" s="59">
        <v>8.1999999999999993</v>
      </c>
    </row>
    <row r="116" spans="2:17" ht="12" customHeight="1" x14ac:dyDescent="0.2">
      <c r="B116" s="136"/>
      <c r="C116" s="151" t="s">
        <v>11</v>
      </c>
      <c r="D116" s="70" t="s">
        <v>57</v>
      </c>
      <c r="E116" s="47" t="s">
        <v>174</v>
      </c>
      <c r="F116" s="85" t="s">
        <v>174</v>
      </c>
      <c r="G116" s="85" t="s">
        <v>174</v>
      </c>
      <c r="H116" s="85" t="s">
        <v>174</v>
      </c>
      <c r="I116" s="85">
        <v>0.1</v>
      </c>
      <c r="J116" s="85" t="s">
        <v>174</v>
      </c>
      <c r="K116" s="85">
        <v>0.1</v>
      </c>
      <c r="L116" s="48" t="s">
        <v>174</v>
      </c>
      <c r="M116" s="48" t="s">
        <v>174</v>
      </c>
      <c r="N116" s="48" t="s">
        <v>174</v>
      </c>
      <c r="O116" s="48" t="s">
        <v>174</v>
      </c>
      <c r="P116" s="48">
        <v>0.1</v>
      </c>
      <c r="Q116" s="49">
        <v>0.3</v>
      </c>
    </row>
    <row r="117" spans="2:17" ht="12" customHeight="1" x14ac:dyDescent="0.2">
      <c r="B117" s="136"/>
      <c r="C117" s="149"/>
      <c r="D117" s="75" t="s">
        <v>58</v>
      </c>
      <c r="E117" s="34" t="s">
        <v>174</v>
      </c>
      <c r="F117" s="80" t="s">
        <v>174</v>
      </c>
      <c r="G117" s="80" t="s">
        <v>174</v>
      </c>
      <c r="H117" s="80" t="s">
        <v>174</v>
      </c>
      <c r="I117" s="80">
        <v>0.1</v>
      </c>
      <c r="J117" s="80" t="s">
        <v>174</v>
      </c>
      <c r="K117" s="80" t="s">
        <v>174</v>
      </c>
      <c r="L117" s="35">
        <v>0.2</v>
      </c>
      <c r="M117" s="35" t="s">
        <v>174</v>
      </c>
      <c r="N117" s="35" t="s">
        <v>174</v>
      </c>
      <c r="O117" s="35">
        <v>0.4</v>
      </c>
      <c r="P117" s="35">
        <v>0.1</v>
      </c>
      <c r="Q117" s="37">
        <v>0.8</v>
      </c>
    </row>
    <row r="118" spans="2:17" ht="12" customHeight="1" x14ac:dyDescent="0.2">
      <c r="B118" s="136"/>
      <c r="C118" s="149"/>
      <c r="D118" s="75" t="s">
        <v>59</v>
      </c>
      <c r="E118" s="34" t="s">
        <v>174</v>
      </c>
      <c r="F118" s="80" t="s">
        <v>174</v>
      </c>
      <c r="G118" s="80" t="s">
        <v>174</v>
      </c>
      <c r="H118" s="80">
        <v>0.8</v>
      </c>
      <c r="I118" s="80" t="s">
        <v>174</v>
      </c>
      <c r="J118" s="80" t="s">
        <v>174</v>
      </c>
      <c r="K118" s="80" t="s">
        <v>174</v>
      </c>
      <c r="L118" s="35" t="s">
        <v>174</v>
      </c>
      <c r="M118" s="35">
        <v>0.5</v>
      </c>
      <c r="N118" s="35" t="s">
        <v>174</v>
      </c>
      <c r="O118" s="35">
        <v>0.1</v>
      </c>
      <c r="P118" s="35" t="s">
        <v>174</v>
      </c>
      <c r="Q118" s="37">
        <v>1.4</v>
      </c>
    </row>
    <row r="119" spans="2:17" ht="12" customHeight="1" x14ac:dyDescent="0.2">
      <c r="B119" s="136"/>
      <c r="C119" s="149"/>
      <c r="D119" s="75" t="s">
        <v>60</v>
      </c>
      <c r="E119" s="34">
        <v>0.1</v>
      </c>
      <c r="F119" s="80" t="s">
        <v>174</v>
      </c>
      <c r="G119" s="80" t="s">
        <v>174</v>
      </c>
      <c r="H119" s="80">
        <v>0.3</v>
      </c>
      <c r="I119" s="80" t="s">
        <v>174</v>
      </c>
      <c r="J119" s="80" t="s">
        <v>174</v>
      </c>
      <c r="K119" s="80" t="s">
        <v>174</v>
      </c>
      <c r="L119" s="35" t="s">
        <v>174</v>
      </c>
      <c r="M119" s="35">
        <v>0.6</v>
      </c>
      <c r="N119" s="35">
        <v>0.1</v>
      </c>
      <c r="O119" s="35">
        <v>1</v>
      </c>
      <c r="P119" s="35" t="s">
        <v>174</v>
      </c>
      <c r="Q119" s="37">
        <v>2.1</v>
      </c>
    </row>
    <row r="120" spans="2:17" ht="12" customHeight="1" x14ac:dyDescent="0.2">
      <c r="B120" s="136"/>
      <c r="C120" s="149"/>
      <c r="D120" s="75" t="s">
        <v>61</v>
      </c>
      <c r="E120" s="34" t="s">
        <v>174</v>
      </c>
      <c r="F120" s="80" t="s">
        <v>174</v>
      </c>
      <c r="G120" s="80" t="s">
        <v>174</v>
      </c>
      <c r="H120" s="80">
        <v>0.4</v>
      </c>
      <c r="I120" s="80" t="s">
        <v>174</v>
      </c>
      <c r="J120" s="80" t="s">
        <v>174</v>
      </c>
      <c r="K120" s="80" t="s">
        <v>174</v>
      </c>
      <c r="L120" s="35">
        <v>0.2</v>
      </c>
      <c r="M120" s="35" t="s">
        <v>174</v>
      </c>
      <c r="N120" s="35" t="s">
        <v>174</v>
      </c>
      <c r="O120" s="35">
        <v>2.6</v>
      </c>
      <c r="P120" s="35" t="s">
        <v>174</v>
      </c>
      <c r="Q120" s="37">
        <v>3.3</v>
      </c>
    </row>
    <row r="121" spans="2:17" ht="12" customHeight="1" x14ac:dyDescent="0.2">
      <c r="B121" s="136"/>
      <c r="C121" s="149"/>
      <c r="D121" s="75" t="s">
        <v>62</v>
      </c>
      <c r="E121" s="34" t="s">
        <v>174</v>
      </c>
      <c r="F121" s="80" t="s">
        <v>174</v>
      </c>
      <c r="G121" s="80" t="s">
        <v>174</v>
      </c>
      <c r="H121" s="80">
        <v>1</v>
      </c>
      <c r="I121" s="80" t="s">
        <v>174</v>
      </c>
      <c r="J121" s="80" t="s">
        <v>174</v>
      </c>
      <c r="K121" s="80">
        <v>0.1</v>
      </c>
      <c r="L121" s="35">
        <v>0.2</v>
      </c>
      <c r="M121" s="35">
        <v>0.1</v>
      </c>
      <c r="N121" s="35" t="s">
        <v>174</v>
      </c>
      <c r="O121" s="35">
        <v>0.4</v>
      </c>
      <c r="P121" s="35" t="s">
        <v>174</v>
      </c>
      <c r="Q121" s="37">
        <v>1.9</v>
      </c>
    </row>
    <row r="122" spans="2:17" ht="12" customHeight="1" x14ac:dyDescent="0.2">
      <c r="B122" s="136"/>
      <c r="C122" s="149"/>
      <c r="D122" s="75" t="s">
        <v>63</v>
      </c>
      <c r="E122" s="34" t="s">
        <v>174</v>
      </c>
      <c r="F122" s="80" t="s">
        <v>174</v>
      </c>
      <c r="G122" s="80" t="s">
        <v>174</v>
      </c>
      <c r="H122" s="80" t="s">
        <v>174</v>
      </c>
      <c r="I122" s="80" t="s">
        <v>174</v>
      </c>
      <c r="J122" s="80" t="s">
        <v>174</v>
      </c>
      <c r="K122" s="80" t="s">
        <v>174</v>
      </c>
      <c r="L122" s="35" t="s">
        <v>174</v>
      </c>
      <c r="M122" s="35">
        <v>0.2</v>
      </c>
      <c r="N122" s="35" t="s">
        <v>174</v>
      </c>
      <c r="O122" s="35">
        <v>0.1</v>
      </c>
      <c r="P122" s="35" t="s">
        <v>174</v>
      </c>
      <c r="Q122" s="37">
        <v>0.3</v>
      </c>
    </row>
    <row r="123" spans="2:17" ht="12" customHeight="1" x14ac:dyDescent="0.2">
      <c r="B123" s="136"/>
      <c r="C123" s="150"/>
      <c r="D123" s="69" t="s">
        <v>9</v>
      </c>
      <c r="E123" s="57">
        <v>0.1</v>
      </c>
      <c r="F123" s="84" t="s">
        <v>174</v>
      </c>
      <c r="G123" s="84" t="s">
        <v>174</v>
      </c>
      <c r="H123" s="84">
        <v>2.5</v>
      </c>
      <c r="I123" s="84">
        <v>0.2</v>
      </c>
      <c r="J123" s="84" t="s">
        <v>174</v>
      </c>
      <c r="K123" s="84">
        <v>0.2</v>
      </c>
      <c r="L123" s="58">
        <v>0.7</v>
      </c>
      <c r="M123" s="58">
        <v>1.4</v>
      </c>
      <c r="N123" s="58">
        <v>0.1</v>
      </c>
      <c r="O123" s="58">
        <v>4.7</v>
      </c>
      <c r="P123" s="58">
        <v>0.2</v>
      </c>
      <c r="Q123" s="59">
        <v>10.1</v>
      </c>
    </row>
    <row r="124" spans="2:17" ht="12" customHeight="1" x14ac:dyDescent="0.2">
      <c r="B124" s="136"/>
      <c r="C124" s="152" t="s">
        <v>9</v>
      </c>
      <c r="D124" s="75" t="s">
        <v>57</v>
      </c>
      <c r="E124" s="34" t="s">
        <v>174</v>
      </c>
      <c r="F124" s="80" t="s">
        <v>174</v>
      </c>
      <c r="G124" s="80" t="s">
        <v>174</v>
      </c>
      <c r="H124" s="80">
        <v>0.4</v>
      </c>
      <c r="I124" s="80">
        <v>0.1</v>
      </c>
      <c r="J124" s="80" t="s">
        <v>174</v>
      </c>
      <c r="K124" s="80">
        <v>0.1</v>
      </c>
      <c r="L124" s="35" t="s">
        <v>174</v>
      </c>
      <c r="M124" s="35" t="s">
        <v>174</v>
      </c>
      <c r="N124" s="35" t="s">
        <v>174</v>
      </c>
      <c r="O124" s="35" t="s">
        <v>174</v>
      </c>
      <c r="P124" s="35">
        <v>0.1</v>
      </c>
      <c r="Q124" s="37">
        <v>0.7</v>
      </c>
    </row>
    <row r="125" spans="2:17" ht="12" customHeight="1" x14ac:dyDescent="0.2">
      <c r="B125" s="136"/>
      <c r="C125" s="152"/>
      <c r="D125" s="75" t="s">
        <v>58</v>
      </c>
      <c r="E125" s="34" t="s">
        <v>174</v>
      </c>
      <c r="F125" s="80" t="s">
        <v>174</v>
      </c>
      <c r="G125" s="80" t="s">
        <v>174</v>
      </c>
      <c r="H125" s="80" t="s">
        <v>174</v>
      </c>
      <c r="I125" s="80">
        <v>0.1</v>
      </c>
      <c r="J125" s="80" t="s">
        <v>174</v>
      </c>
      <c r="K125" s="80" t="s">
        <v>174</v>
      </c>
      <c r="L125" s="35">
        <v>0.3</v>
      </c>
      <c r="M125" s="35" t="s">
        <v>174</v>
      </c>
      <c r="N125" s="35" t="s">
        <v>174</v>
      </c>
      <c r="O125" s="35">
        <v>1.8</v>
      </c>
      <c r="P125" s="35">
        <v>0.1</v>
      </c>
      <c r="Q125" s="37">
        <v>2.2999999999999998</v>
      </c>
    </row>
    <row r="126" spans="2:17" ht="12" customHeight="1" x14ac:dyDescent="0.2">
      <c r="B126" s="136"/>
      <c r="C126" s="152"/>
      <c r="D126" s="75" t="s">
        <v>59</v>
      </c>
      <c r="E126" s="34">
        <v>0.4</v>
      </c>
      <c r="F126" s="80" t="s">
        <v>174</v>
      </c>
      <c r="G126" s="80" t="s">
        <v>174</v>
      </c>
      <c r="H126" s="80">
        <v>1.1000000000000001</v>
      </c>
      <c r="I126" s="80" t="s">
        <v>174</v>
      </c>
      <c r="J126" s="80" t="s">
        <v>174</v>
      </c>
      <c r="K126" s="80">
        <v>0.2</v>
      </c>
      <c r="L126" s="35" t="s">
        <v>174</v>
      </c>
      <c r="M126" s="35">
        <v>0.5</v>
      </c>
      <c r="N126" s="35" t="s">
        <v>174</v>
      </c>
      <c r="O126" s="35">
        <v>0.8</v>
      </c>
      <c r="P126" s="35" t="s">
        <v>174</v>
      </c>
      <c r="Q126" s="37">
        <v>3</v>
      </c>
    </row>
    <row r="127" spans="2:17" ht="12" customHeight="1" x14ac:dyDescent="0.2">
      <c r="B127" s="136"/>
      <c r="C127" s="152"/>
      <c r="D127" s="75" t="s">
        <v>60</v>
      </c>
      <c r="E127" s="34">
        <v>0.2</v>
      </c>
      <c r="F127" s="80" t="s">
        <v>174</v>
      </c>
      <c r="G127" s="80" t="s">
        <v>174</v>
      </c>
      <c r="H127" s="80">
        <v>1.2</v>
      </c>
      <c r="I127" s="80" t="s">
        <v>174</v>
      </c>
      <c r="J127" s="80" t="s">
        <v>174</v>
      </c>
      <c r="K127" s="80" t="s">
        <v>174</v>
      </c>
      <c r="L127" s="35" t="s">
        <v>174</v>
      </c>
      <c r="M127" s="35">
        <v>0.6</v>
      </c>
      <c r="N127" s="35">
        <v>0.1</v>
      </c>
      <c r="O127" s="35">
        <v>1.4</v>
      </c>
      <c r="P127" s="35" t="s">
        <v>174</v>
      </c>
      <c r="Q127" s="37">
        <v>3.6</v>
      </c>
    </row>
    <row r="128" spans="2:17" ht="12" customHeight="1" x14ac:dyDescent="0.2">
      <c r="B128" s="136"/>
      <c r="C128" s="152"/>
      <c r="D128" s="75" t="s">
        <v>61</v>
      </c>
      <c r="E128" s="34" t="s">
        <v>174</v>
      </c>
      <c r="F128" s="80" t="s">
        <v>174</v>
      </c>
      <c r="G128" s="80" t="s">
        <v>174</v>
      </c>
      <c r="H128" s="80">
        <v>1.2</v>
      </c>
      <c r="I128" s="80">
        <v>0.1</v>
      </c>
      <c r="J128" s="80" t="s">
        <v>174</v>
      </c>
      <c r="K128" s="80" t="s">
        <v>174</v>
      </c>
      <c r="L128" s="35">
        <v>0.4</v>
      </c>
      <c r="M128" s="35" t="s">
        <v>174</v>
      </c>
      <c r="N128" s="35" t="s">
        <v>174</v>
      </c>
      <c r="O128" s="35">
        <v>2.8</v>
      </c>
      <c r="P128" s="35" t="s">
        <v>174</v>
      </c>
      <c r="Q128" s="37">
        <v>4.4000000000000004</v>
      </c>
    </row>
    <row r="129" spans="2:17" ht="12" customHeight="1" x14ac:dyDescent="0.2">
      <c r="B129" s="136"/>
      <c r="C129" s="152"/>
      <c r="D129" s="75" t="s">
        <v>62</v>
      </c>
      <c r="E129" s="34" t="s">
        <v>174</v>
      </c>
      <c r="F129" s="80" t="s">
        <v>174</v>
      </c>
      <c r="G129" s="80" t="s">
        <v>174</v>
      </c>
      <c r="H129" s="80">
        <v>1.5</v>
      </c>
      <c r="I129" s="80" t="s">
        <v>174</v>
      </c>
      <c r="J129" s="80" t="s">
        <v>174</v>
      </c>
      <c r="K129" s="80">
        <v>0.1</v>
      </c>
      <c r="L129" s="35">
        <v>0.2</v>
      </c>
      <c r="M129" s="35">
        <v>0.1</v>
      </c>
      <c r="N129" s="35" t="s">
        <v>174</v>
      </c>
      <c r="O129" s="35">
        <v>1.2</v>
      </c>
      <c r="P129" s="35" t="s">
        <v>174</v>
      </c>
      <c r="Q129" s="37">
        <v>3.1</v>
      </c>
    </row>
    <row r="130" spans="2:17" ht="12" customHeight="1" x14ac:dyDescent="0.2">
      <c r="B130" s="136"/>
      <c r="C130" s="152"/>
      <c r="D130" s="75" t="s">
        <v>63</v>
      </c>
      <c r="E130" s="34" t="s">
        <v>174</v>
      </c>
      <c r="F130" s="80" t="s">
        <v>174</v>
      </c>
      <c r="G130" s="80" t="s">
        <v>174</v>
      </c>
      <c r="H130" s="80">
        <v>0.7</v>
      </c>
      <c r="I130" s="80" t="s">
        <v>174</v>
      </c>
      <c r="J130" s="80" t="s">
        <v>174</v>
      </c>
      <c r="K130" s="80" t="s">
        <v>174</v>
      </c>
      <c r="L130" s="35" t="s">
        <v>174</v>
      </c>
      <c r="M130" s="35">
        <v>0.4</v>
      </c>
      <c r="N130" s="35" t="s">
        <v>174</v>
      </c>
      <c r="O130" s="35">
        <v>0.1</v>
      </c>
      <c r="P130" s="35" t="s">
        <v>174</v>
      </c>
      <c r="Q130" s="37">
        <v>1.2</v>
      </c>
    </row>
    <row r="131" spans="2:17" ht="12.75" customHeight="1" x14ac:dyDescent="0.2">
      <c r="B131" s="137"/>
      <c r="C131" s="153"/>
      <c r="D131" s="69" t="s">
        <v>9</v>
      </c>
      <c r="E131" s="57">
        <v>0.6</v>
      </c>
      <c r="F131" s="84" t="s">
        <v>174</v>
      </c>
      <c r="G131" s="84" t="s">
        <v>174</v>
      </c>
      <c r="H131" s="84">
        <v>6.1</v>
      </c>
      <c r="I131" s="84">
        <v>0.3</v>
      </c>
      <c r="J131" s="84" t="s">
        <v>174</v>
      </c>
      <c r="K131" s="84">
        <v>0.4</v>
      </c>
      <c r="L131" s="58">
        <v>0.9</v>
      </c>
      <c r="M131" s="58">
        <v>1.6</v>
      </c>
      <c r="N131" s="58">
        <v>0.1</v>
      </c>
      <c r="O131" s="58">
        <v>8</v>
      </c>
      <c r="P131" s="58">
        <v>0.2</v>
      </c>
      <c r="Q131" s="59">
        <v>18.2</v>
      </c>
    </row>
    <row r="132" spans="2:17" ht="12.75" customHeight="1" x14ac:dyDescent="0.2">
      <c r="B132" s="145" t="s">
        <v>111</v>
      </c>
      <c r="C132" s="148" t="s">
        <v>10</v>
      </c>
      <c r="D132" s="68" t="s">
        <v>57</v>
      </c>
      <c r="E132" s="21" t="s">
        <v>174</v>
      </c>
      <c r="F132" s="77" t="s">
        <v>174</v>
      </c>
      <c r="G132" s="77" t="s">
        <v>174</v>
      </c>
      <c r="H132" s="77" t="s">
        <v>174</v>
      </c>
      <c r="I132" s="77" t="s">
        <v>174</v>
      </c>
      <c r="J132" s="77">
        <v>0.3</v>
      </c>
      <c r="K132" s="77">
        <v>0.1</v>
      </c>
      <c r="L132" s="22" t="s">
        <v>174</v>
      </c>
      <c r="M132" s="22" t="s">
        <v>174</v>
      </c>
      <c r="N132" s="22" t="s">
        <v>174</v>
      </c>
      <c r="O132" s="22">
        <v>0.4</v>
      </c>
      <c r="P132" s="22">
        <v>0.1</v>
      </c>
      <c r="Q132" s="27">
        <v>1</v>
      </c>
    </row>
    <row r="133" spans="2:17" ht="12" customHeight="1" x14ac:dyDescent="0.2">
      <c r="B133" s="136"/>
      <c r="C133" s="149"/>
      <c r="D133" s="75" t="s">
        <v>58</v>
      </c>
      <c r="E133" s="34" t="s">
        <v>174</v>
      </c>
      <c r="F133" s="80" t="s">
        <v>174</v>
      </c>
      <c r="G133" s="80">
        <v>0.3</v>
      </c>
      <c r="H133" s="80">
        <v>0.3</v>
      </c>
      <c r="I133" s="80" t="s">
        <v>174</v>
      </c>
      <c r="J133" s="80" t="s">
        <v>174</v>
      </c>
      <c r="K133" s="80">
        <v>0.2</v>
      </c>
      <c r="L133" s="35" t="s">
        <v>174</v>
      </c>
      <c r="M133" s="35">
        <v>0.2</v>
      </c>
      <c r="N133" s="35" t="s">
        <v>174</v>
      </c>
      <c r="O133" s="35">
        <v>0.1</v>
      </c>
      <c r="P133" s="35">
        <v>0.1</v>
      </c>
      <c r="Q133" s="37">
        <v>1.2</v>
      </c>
    </row>
    <row r="134" spans="2:17" ht="12" customHeight="1" x14ac:dyDescent="0.2">
      <c r="B134" s="136"/>
      <c r="C134" s="149"/>
      <c r="D134" s="75" t="s">
        <v>59</v>
      </c>
      <c r="E134" s="34" t="s">
        <v>174</v>
      </c>
      <c r="F134" s="80" t="s">
        <v>174</v>
      </c>
      <c r="G134" s="80" t="s">
        <v>174</v>
      </c>
      <c r="H134" s="80">
        <v>0.3</v>
      </c>
      <c r="I134" s="80" t="s">
        <v>174</v>
      </c>
      <c r="J134" s="80">
        <v>0.4</v>
      </c>
      <c r="K134" s="80" t="s">
        <v>174</v>
      </c>
      <c r="L134" s="35" t="s">
        <v>174</v>
      </c>
      <c r="M134" s="35">
        <v>0.5</v>
      </c>
      <c r="N134" s="35" t="s">
        <v>174</v>
      </c>
      <c r="O134" s="35">
        <v>0.7</v>
      </c>
      <c r="P134" s="35">
        <v>0.1</v>
      </c>
      <c r="Q134" s="37">
        <v>2.1</v>
      </c>
    </row>
    <row r="135" spans="2:17" ht="12" customHeight="1" x14ac:dyDescent="0.2">
      <c r="B135" s="136"/>
      <c r="C135" s="149"/>
      <c r="D135" s="75" t="s">
        <v>60</v>
      </c>
      <c r="E135" s="34">
        <v>0.3</v>
      </c>
      <c r="F135" s="80" t="s">
        <v>174</v>
      </c>
      <c r="G135" s="80" t="s">
        <v>174</v>
      </c>
      <c r="H135" s="80">
        <v>0.7</v>
      </c>
      <c r="I135" s="80" t="s">
        <v>174</v>
      </c>
      <c r="J135" s="80">
        <v>0.5</v>
      </c>
      <c r="K135" s="80">
        <v>0.9</v>
      </c>
      <c r="L135" s="35" t="s">
        <v>174</v>
      </c>
      <c r="M135" s="35" t="s">
        <v>174</v>
      </c>
      <c r="N135" s="35" t="s">
        <v>174</v>
      </c>
      <c r="O135" s="35">
        <v>0.3</v>
      </c>
      <c r="P135" s="35">
        <v>0.1</v>
      </c>
      <c r="Q135" s="37">
        <v>2.9</v>
      </c>
    </row>
    <row r="136" spans="2:17" ht="12" customHeight="1" x14ac:dyDescent="0.2">
      <c r="B136" s="136"/>
      <c r="C136" s="149"/>
      <c r="D136" s="75" t="s">
        <v>61</v>
      </c>
      <c r="E136" s="34" t="s">
        <v>174</v>
      </c>
      <c r="F136" s="80">
        <v>0.2</v>
      </c>
      <c r="G136" s="80" t="s">
        <v>174</v>
      </c>
      <c r="H136" s="80">
        <v>0.3</v>
      </c>
      <c r="I136" s="80" t="s">
        <v>174</v>
      </c>
      <c r="J136" s="80">
        <v>0.1</v>
      </c>
      <c r="K136" s="80" t="s">
        <v>174</v>
      </c>
      <c r="L136" s="35" t="s">
        <v>174</v>
      </c>
      <c r="M136" s="35">
        <v>0.2</v>
      </c>
      <c r="N136" s="35" t="s">
        <v>174</v>
      </c>
      <c r="O136" s="35">
        <v>0.5</v>
      </c>
      <c r="P136" s="35">
        <v>0.1</v>
      </c>
      <c r="Q136" s="37">
        <v>1.4</v>
      </c>
    </row>
    <row r="137" spans="2:17" ht="12" customHeight="1" x14ac:dyDescent="0.2">
      <c r="B137" s="136"/>
      <c r="C137" s="149"/>
      <c r="D137" s="75" t="s">
        <v>62</v>
      </c>
      <c r="E137" s="34" t="s">
        <v>174</v>
      </c>
      <c r="F137" s="80" t="s">
        <v>174</v>
      </c>
      <c r="G137" s="80" t="s">
        <v>174</v>
      </c>
      <c r="H137" s="80">
        <v>0</v>
      </c>
      <c r="I137" s="80" t="s">
        <v>174</v>
      </c>
      <c r="J137" s="80">
        <v>0.4</v>
      </c>
      <c r="K137" s="80" t="s">
        <v>174</v>
      </c>
      <c r="L137" s="35" t="s">
        <v>174</v>
      </c>
      <c r="M137" s="35" t="s">
        <v>174</v>
      </c>
      <c r="N137" s="35" t="s">
        <v>174</v>
      </c>
      <c r="O137" s="35">
        <v>0.2</v>
      </c>
      <c r="P137" s="35" t="s">
        <v>174</v>
      </c>
      <c r="Q137" s="37">
        <v>0.5</v>
      </c>
    </row>
    <row r="138" spans="2:17" ht="12" customHeight="1" x14ac:dyDescent="0.2">
      <c r="B138" s="136"/>
      <c r="C138" s="149"/>
      <c r="D138" s="75" t="s">
        <v>63</v>
      </c>
      <c r="E138" s="34" t="s">
        <v>174</v>
      </c>
      <c r="F138" s="80" t="s">
        <v>174</v>
      </c>
      <c r="G138" s="80" t="s">
        <v>174</v>
      </c>
      <c r="H138" s="80" t="s">
        <v>174</v>
      </c>
      <c r="I138" s="80">
        <v>0.4</v>
      </c>
      <c r="J138" s="80" t="s">
        <v>174</v>
      </c>
      <c r="K138" s="80" t="s">
        <v>174</v>
      </c>
      <c r="L138" s="35" t="s">
        <v>174</v>
      </c>
      <c r="M138" s="35" t="s">
        <v>174</v>
      </c>
      <c r="N138" s="35" t="s">
        <v>174</v>
      </c>
      <c r="O138" s="35" t="s">
        <v>174</v>
      </c>
      <c r="P138" s="35" t="s">
        <v>174</v>
      </c>
      <c r="Q138" s="37">
        <v>0.4</v>
      </c>
    </row>
    <row r="139" spans="2:17" ht="12" customHeight="1" x14ac:dyDescent="0.2">
      <c r="B139" s="136"/>
      <c r="C139" s="150"/>
      <c r="D139" s="69" t="s">
        <v>9</v>
      </c>
      <c r="E139" s="57">
        <v>0.3</v>
      </c>
      <c r="F139" s="84">
        <v>0.2</v>
      </c>
      <c r="G139" s="84">
        <v>0.3</v>
      </c>
      <c r="H139" s="84">
        <v>1.6</v>
      </c>
      <c r="I139" s="84">
        <v>0.4</v>
      </c>
      <c r="J139" s="84">
        <v>1.7</v>
      </c>
      <c r="K139" s="84">
        <v>1.2</v>
      </c>
      <c r="L139" s="58" t="s">
        <v>174</v>
      </c>
      <c r="M139" s="58">
        <v>0.9</v>
      </c>
      <c r="N139" s="58" t="s">
        <v>174</v>
      </c>
      <c r="O139" s="58">
        <v>2.1</v>
      </c>
      <c r="P139" s="58">
        <v>0.7</v>
      </c>
      <c r="Q139" s="59">
        <v>9.4</v>
      </c>
    </row>
    <row r="140" spans="2:17" ht="12" customHeight="1" x14ac:dyDescent="0.2">
      <c r="B140" s="136"/>
      <c r="C140" s="151" t="s">
        <v>11</v>
      </c>
      <c r="D140" s="70" t="s">
        <v>57</v>
      </c>
      <c r="E140" s="47" t="s">
        <v>174</v>
      </c>
      <c r="F140" s="85" t="s">
        <v>174</v>
      </c>
      <c r="G140" s="85" t="s">
        <v>174</v>
      </c>
      <c r="H140" s="85">
        <v>0.1</v>
      </c>
      <c r="I140" s="85">
        <v>0.2</v>
      </c>
      <c r="J140" s="85" t="s">
        <v>174</v>
      </c>
      <c r="K140" s="85" t="s">
        <v>174</v>
      </c>
      <c r="L140" s="48" t="s">
        <v>174</v>
      </c>
      <c r="M140" s="48" t="s">
        <v>174</v>
      </c>
      <c r="N140" s="48" t="s">
        <v>174</v>
      </c>
      <c r="O140" s="48">
        <v>0.2</v>
      </c>
      <c r="P140" s="48">
        <v>0.2</v>
      </c>
      <c r="Q140" s="49">
        <v>0.7</v>
      </c>
    </row>
    <row r="141" spans="2:17" ht="12" customHeight="1" x14ac:dyDescent="0.2">
      <c r="B141" s="136"/>
      <c r="C141" s="149"/>
      <c r="D141" s="75" t="s">
        <v>58</v>
      </c>
      <c r="E141" s="34" t="s">
        <v>174</v>
      </c>
      <c r="F141" s="80" t="s">
        <v>174</v>
      </c>
      <c r="G141" s="80" t="s">
        <v>174</v>
      </c>
      <c r="H141" s="80">
        <v>0.5</v>
      </c>
      <c r="I141" s="80" t="s">
        <v>174</v>
      </c>
      <c r="J141" s="80">
        <v>0.4</v>
      </c>
      <c r="K141" s="80" t="s">
        <v>174</v>
      </c>
      <c r="L141" s="35" t="s">
        <v>174</v>
      </c>
      <c r="M141" s="35" t="s">
        <v>174</v>
      </c>
      <c r="N141" s="35" t="s">
        <v>174</v>
      </c>
      <c r="O141" s="35">
        <v>1</v>
      </c>
      <c r="P141" s="35" t="s">
        <v>174</v>
      </c>
      <c r="Q141" s="37">
        <v>1.8</v>
      </c>
    </row>
    <row r="142" spans="2:17" ht="12" customHeight="1" x14ac:dyDescent="0.2">
      <c r="B142" s="136"/>
      <c r="C142" s="149"/>
      <c r="D142" s="75" t="s">
        <v>59</v>
      </c>
      <c r="E142" s="34" t="s">
        <v>174</v>
      </c>
      <c r="F142" s="80" t="s">
        <v>174</v>
      </c>
      <c r="G142" s="80" t="s">
        <v>174</v>
      </c>
      <c r="H142" s="80">
        <v>1.1000000000000001</v>
      </c>
      <c r="I142" s="80" t="s">
        <v>174</v>
      </c>
      <c r="J142" s="80">
        <v>0.4</v>
      </c>
      <c r="K142" s="80">
        <v>0.1</v>
      </c>
      <c r="L142" s="35" t="s">
        <v>174</v>
      </c>
      <c r="M142" s="35">
        <v>0.2</v>
      </c>
      <c r="N142" s="35" t="s">
        <v>174</v>
      </c>
      <c r="O142" s="35">
        <v>0.9</v>
      </c>
      <c r="P142" s="35">
        <v>0.1</v>
      </c>
      <c r="Q142" s="37">
        <v>2.9</v>
      </c>
    </row>
    <row r="143" spans="2:17" ht="12" customHeight="1" x14ac:dyDescent="0.2">
      <c r="B143" s="136"/>
      <c r="C143" s="149"/>
      <c r="D143" s="75" t="s">
        <v>60</v>
      </c>
      <c r="E143" s="34">
        <v>0.4</v>
      </c>
      <c r="F143" s="80" t="s">
        <v>174</v>
      </c>
      <c r="G143" s="80" t="s">
        <v>174</v>
      </c>
      <c r="H143" s="80">
        <v>1</v>
      </c>
      <c r="I143" s="80">
        <v>0.2</v>
      </c>
      <c r="J143" s="80">
        <v>0.4</v>
      </c>
      <c r="K143" s="80">
        <v>0.2</v>
      </c>
      <c r="L143" s="35" t="s">
        <v>174</v>
      </c>
      <c r="M143" s="35" t="s">
        <v>174</v>
      </c>
      <c r="N143" s="35" t="s">
        <v>174</v>
      </c>
      <c r="O143" s="35">
        <v>0.5</v>
      </c>
      <c r="P143" s="35">
        <v>0.1</v>
      </c>
      <c r="Q143" s="37">
        <v>2.8</v>
      </c>
    </row>
    <row r="144" spans="2:17" ht="12" customHeight="1" x14ac:dyDescent="0.2">
      <c r="B144" s="136"/>
      <c r="C144" s="149"/>
      <c r="D144" s="75" t="s">
        <v>61</v>
      </c>
      <c r="E144" s="34" t="s">
        <v>174</v>
      </c>
      <c r="F144" s="80">
        <v>0.2</v>
      </c>
      <c r="G144" s="80">
        <v>0</v>
      </c>
      <c r="H144" s="80">
        <v>0.4</v>
      </c>
      <c r="I144" s="80" t="s">
        <v>174</v>
      </c>
      <c r="J144" s="80">
        <v>0.2</v>
      </c>
      <c r="K144" s="80" t="s">
        <v>174</v>
      </c>
      <c r="L144" s="35" t="s">
        <v>174</v>
      </c>
      <c r="M144" s="35">
        <v>0.2</v>
      </c>
      <c r="N144" s="35" t="s">
        <v>174</v>
      </c>
      <c r="O144" s="35">
        <v>0.9</v>
      </c>
      <c r="P144" s="35" t="s">
        <v>174</v>
      </c>
      <c r="Q144" s="37">
        <v>1.9</v>
      </c>
    </row>
    <row r="145" spans="2:17" ht="12" customHeight="1" x14ac:dyDescent="0.2">
      <c r="B145" s="136"/>
      <c r="C145" s="149"/>
      <c r="D145" s="75" t="s">
        <v>62</v>
      </c>
      <c r="E145" s="34" t="s">
        <v>174</v>
      </c>
      <c r="F145" s="80" t="s">
        <v>174</v>
      </c>
      <c r="G145" s="80">
        <v>0.1</v>
      </c>
      <c r="H145" s="80">
        <v>0.6</v>
      </c>
      <c r="I145" s="80" t="s">
        <v>174</v>
      </c>
      <c r="J145" s="80">
        <v>0.2</v>
      </c>
      <c r="K145" s="80" t="s">
        <v>174</v>
      </c>
      <c r="L145" s="35" t="s">
        <v>174</v>
      </c>
      <c r="M145" s="35" t="s">
        <v>174</v>
      </c>
      <c r="N145" s="35" t="s">
        <v>174</v>
      </c>
      <c r="O145" s="35">
        <v>0.5</v>
      </c>
      <c r="P145" s="35" t="s">
        <v>174</v>
      </c>
      <c r="Q145" s="37">
        <v>1.4</v>
      </c>
    </row>
    <row r="146" spans="2:17" ht="12" customHeight="1" x14ac:dyDescent="0.2">
      <c r="B146" s="136"/>
      <c r="C146" s="149"/>
      <c r="D146" s="75" t="s">
        <v>63</v>
      </c>
      <c r="E146" s="34" t="s">
        <v>174</v>
      </c>
      <c r="F146" s="80" t="s">
        <v>174</v>
      </c>
      <c r="G146" s="80" t="s">
        <v>174</v>
      </c>
      <c r="H146" s="80">
        <v>0.1</v>
      </c>
      <c r="I146" s="80" t="s">
        <v>174</v>
      </c>
      <c r="J146" s="80">
        <v>0.2</v>
      </c>
      <c r="K146" s="80" t="s">
        <v>174</v>
      </c>
      <c r="L146" s="35" t="s">
        <v>174</v>
      </c>
      <c r="M146" s="35" t="s">
        <v>174</v>
      </c>
      <c r="N146" s="35">
        <v>0.1</v>
      </c>
      <c r="O146" s="35">
        <v>0.4</v>
      </c>
      <c r="P146" s="35" t="s">
        <v>174</v>
      </c>
      <c r="Q146" s="37">
        <v>0.8</v>
      </c>
    </row>
    <row r="147" spans="2:17" ht="12" customHeight="1" x14ac:dyDescent="0.2">
      <c r="B147" s="136"/>
      <c r="C147" s="150"/>
      <c r="D147" s="69" t="s">
        <v>9</v>
      </c>
      <c r="E147" s="57">
        <v>0.4</v>
      </c>
      <c r="F147" s="84">
        <v>0.2</v>
      </c>
      <c r="G147" s="84">
        <v>0.1</v>
      </c>
      <c r="H147" s="84">
        <v>3.9</v>
      </c>
      <c r="I147" s="84">
        <v>0.4</v>
      </c>
      <c r="J147" s="84">
        <v>1.7</v>
      </c>
      <c r="K147" s="84">
        <v>0.3</v>
      </c>
      <c r="L147" s="58" t="s">
        <v>174</v>
      </c>
      <c r="M147" s="58">
        <v>0.4</v>
      </c>
      <c r="N147" s="58">
        <v>0.1</v>
      </c>
      <c r="O147" s="58">
        <v>4.4000000000000004</v>
      </c>
      <c r="P147" s="58">
        <v>0.5</v>
      </c>
      <c r="Q147" s="59">
        <v>12.2</v>
      </c>
    </row>
    <row r="148" spans="2:17" ht="12" customHeight="1" x14ac:dyDescent="0.2">
      <c r="B148" s="136"/>
      <c r="C148" s="152" t="s">
        <v>9</v>
      </c>
      <c r="D148" s="75" t="s">
        <v>57</v>
      </c>
      <c r="E148" s="34" t="s">
        <v>174</v>
      </c>
      <c r="F148" s="80" t="s">
        <v>174</v>
      </c>
      <c r="G148" s="80" t="s">
        <v>174</v>
      </c>
      <c r="H148" s="80">
        <v>0.1</v>
      </c>
      <c r="I148" s="80">
        <v>0.2</v>
      </c>
      <c r="J148" s="80">
        <v>0.3</v>
      </c>
      <c r="K148" s="80">
        <v>0.1</v>
      </c>
      <c r="L148" s="35" t="s">
        <v>174</v>
      </c>
      <c r="M148" s="35" t="s">
        <v>174</v>
      </c>
      <c r="N148" s="35" t="s">
        <v>174</v>
      </c>
      <c r="O148" s="35">
        <v>0.5</v>
      </c>
      <c r="P148" s="35">
        <v>0.3</v>
      </c>
      <c r="Q148" s="37">
        <v>1.7</v>
      </c>
    </row>
    <row r="149" spans="2:17" ht="12" customHeight="1" x14ac:dyDescent="0.2">
      <c r="B149" s="136"/>
      <c r="C149" s="152"/>
      <c r="D149" s="75" t="s">
        <v>58</v>
      </c>
      <c r="E149" s="34" t="s">
        <v>174</v>
      </c>
      <c r="F149" s="80" t="s">
        <v>174</v>
      </c>
      <c r="G149" s="80">
        <v>0.3</v>
      </c>
      <c r="H149" s="80">
        <v>0.8</v>
      </c>
      <c r="I149" s="80" t="s">
        <v>174</v>
      </c>
      <c r="J149" s="80">
        <v>0.4</v>
      </c>
      <c r="K149" s="80">
        <v>0.2</v>
      </c>
      <c r="L149" s="35" t="s">
        <v>174</v>
      </c>
      <c r="M149" s="35">
        <v>0.2</v>
      </c>
      <c r="N149" s="35" t="s">
        <v>174</v>
      </c>
      <c r="O149" s="35">
        <v>1</v>
      </c>
      <c r="P149" s="35">
        <v>0.1</v>
      </c>
      <c r="Q149" s="37">
        <v>3</v>
      </c>
    </row>
    <row r="150" spans="2:17" ht="12" customHeight="1" x14ac:dyDescent="0.2">
      <c r="B150" s="136"/>
      <c r="C150" s="152"/>
      <c r="D150" s="75" t="s">
        <v>59</v>
      </c>
      <c r="E150" s="34" t="s">
        <v>174</v>
      </c>
      <c r="F150" s="80" t="s">
        <v>174</v>
      </c>
      <c r="G150" s="80" t="s">
        <v>174</v>
      </c>
      <c r="H150" s="80">
        <v>1.5</v>
      </c>
      <c r="I150" s="80" t="s">
        <v>174</v>
      </c>
      <c r="J150" s="80">
        <v>0.8</v>
      </c>
      <c r="K150" s="80">
        <v>0.1</v>
      </c>
      <c r="L150" s="35" t="s">
        <v>174</v>
      </c>
      <c r="M150" s="35">
        <v>0.7</v>
      </c>
      <c r="N150" s="35" t="s">
        <v>174</v>
      </c>
      <c r="O150" s="35">
        <v>1.6</v>
      </c>
      <c r="P150" s="35">
        <v>0.3</v>
      </c>
      <c r="Q150" s="37">
        <v>5</v>
      </c>
    </row>
    <row r="151" spans="2:17" ht="12" customHeight="1" x14ac:dyDescent="0.2">
      <c r="B151" s="136"/>
      <c r="C151" s="152"/>
      <c r="D151" s="75" t="s">
        <v>60</v>
      </c>
      <c r="E151" s="34">
        <v>0.7</v>
      </c>
      <c r="F151" s="80" t="s">
        <v>174</v>
      </c>
      <c r="G151" s="80" t="s">
        <v>174</v>
      </c>
      <c r="H151" s="80">
        <v>1.7</v>
      </c>
      <c r="I151" s="80">
        <v>0.2</v>
      </c>
      <c r="J151" s="80">
        <v>0.9</v>
      </c>
      <c r="K151" s="80">
        <v>1.1000000000000001</v>
      </c>
      <c r="L151" s="35" t="s">
        <v>174</v>
      </c>
      <c r="M151" s="35" t="s">
        <v>174</v>
      </c>
      <c r="N151" s="35" t="s">
        <v>174</v>
      </c>
      <c r="O151" s="35">
        <v>0.8</v>
      </c>
      <c r="P151" s="35">
        <v>0.3</v>
      </c>
      <c r="Q151" s="37">
        <v>5.7</v>
      </c>
    </row>
    <row r="152" spans="2:17" ht="12" customHeight="1" x14ac:dyDescent="0.2">
      <c r="B152" s="136"/>
      <c r="C152" s="152"/>
      <c r="D152" s="75" t="s">
        <v>61</v>
      </c>
      <c r="E152" s="34" t="s">
        <v>174</v>
      </c>
      <c r="F152" s="80">
        <v>0.3</v>
      </c>
      <c r="G152" s="80">
        <v>0</v>
      </c>
      <c r="H152" s="80">
        <v>0.7</v>
      </c>
      <c r="I152" s="80" t="s">
        <v>174</v>
      </c>
      <c r="J152" s="80">
        <v>0.3</v>
      </c>
      <c r="K152" s="80" t="s">
        <v>174</v>
      </c>
      <c r="L152" s="35" t="s">
        <v>174</v>
      </c>
      <c r="M152" s="35">
        <v>0.4</v>
      </c>
      <c r="N152" s="35" t="s">
        <v>174</v>
      </c>
      <c r="O152" s="35">
        <v>1.4</v>
      </c>
      <c r="P152" s="35">
        <v>0.1</v>
      </c>
      <c r="Q152" s="37">
        <v>3.2</v>
      </c>
    </row>
    <row r="153" spans="2:17" ht="12" customHeight="1" x14ac:dyDescent="0.2">
      <c r="B153" s="136"/>
      <c r="C153" s="152"/>
      <c r="D153" s="75" t="s">
        <v>62</v>
      </c>
      <c r="E153" s="34" t="s">
        <v>174</v>
      </c>
      <c r="F153" s="80" t="s">
        <v>174</v>
      </c>
      <c r="G153" s="80">
        <v>0.1</v>
      </c>
      <c r="H153" s="80">
        <v>0.6</v>
      </c>
      <c r="I153" s="80" t="s">
        <v>174</v>
      </c>
      <c r="J153" s="80">
        <v>0.5</v>
      </c>
      <c r="K153" s="80" t="s">
        <v>174</v>
      </c>
      <c r="L153" s="35" t="s">
        <v>174</v>
      </c>
      <c r="M153" s="35" t="s">
        <v>174</v>
      </c>
      <c r="N153" s="35" t="s">
        <v>174</v>
      </c>
      <c r="O153" s="35">
        <v>0.7</v>
      </c>
      <c r="P153" s="35" t="s">
        <v>174</v>
      </c>
      <c r="Q153" s="37">
        <v>1.9</v>
      </c>
    </row>
    <row r="154" spans="2:17" ht="12" customHeight="1" x14ac:dyDescent="0.2">
      <c r="B154" s="136"/>
      <c r="C154" s="152"/>
      <c r="D154" s="75" t="s">
        <v>63</v>
      </c>
      <c r="E154" s="34" t="s">
        <v>174</v>
      </c>
      <c r="F154" s="80" t="s">
        <v>174</v>
      </c>
      <c r="G154" s="80" t="s">
        <v>174</v>
      </c>
      <c r="H154" s="80">
        <v>0.1</v>
      </c>
      <c r="I154" s="80">
        <v>0.4</v>
      </c>
      <c r="J154" s="80">
        <v>0.2</v>
      </c>
      <c r="K154" s="80" t="s">
        <v>174</v>
      </c>
      <c r="L154" s="35" t="s">
        <v>174</v>
      </c>
      <c r="M154" s="35" t="s">
        <v>174</v>
      </c>
      <c r="N154" s="35">
        <v>0.1</v>
      </c>
      <c r="O154" s="35">
        <v>0.4</v>
      </c>
      <c r="P154" s="35" t="s">
        <v>174</v>
      </c>
      <c r="Q154" s="37">
        <v>1.1000000000000001</v>
      </c>
    </row>
    <row r="155" spans="2:17" ht="12.75" customHeight="1" x14ac:dyDescent="0.2">
      <c r="B155" s="137"/>
      <c r="C155" s="153"/>
      <c r="D155" s="69" t="s">
        <v>9</v>
      </c>
      <c r="E155" s="57">
        <v>0.7</v>
      </c>
      <c r="F155" s="84">
        <v>0.3</v>
      </c>
      <c r="G155" s="84">
        <v>0.5</v>
      </c>
      <c r="H155" s="84">
        <v>5.5</v>
      </c>
      <c r="I155" s="84">
        <v>0.8</v>
      </c>
      <c r="J155" s="84">
        <v>3.4</v>
      </c>
      <c r="K155" s="84">
        <v>1.5</v>
      </c>
      <c r="L155" s="58" t="s">
        <v>174</v>
      </c>
      <c r="M155" s="58">
        <v>1.3</v>
      </c>
      <c r="N155" s="58">
        <v>0.1</v>
      </c>
      <c r="O155" s="58">
        <v>6.5</v>
      </c>
      <c r="P155" s="58">
        <v>1.2</v>
      </c>
      <c r="Q155" s="59">
        <v>21.7</v>
      </c>
    </row>
    <row r="156" spans="2:17" ht="12.75" customHeight="1" x14ac:dyDescent="0.2">
      <c r="B156" s="145" t="s">
        <v>112</v>
      </c>
      <c r="C156" s="148" t="s">
        <v>10</v>
      </c>
      <c r="D156" s="68" t="s">
        <v>57</v>
      </c>
      <c r="E156" s="21" t="s">
        <v>174</v>
      </c>
      <c r="F156" s="77" t="s">
        <v>174</v>
      </c>
      <c r="G156" s="77" t="s">
        <v>174</v>
      </c>
      <c r="H156" s="77" t="s">
        <v>174</v>
      </c>
      <c r="I156" s="77" t="s">
        <v>174</v>
      </c>
      <c r="J156" s="77" t="s">
        <v>174</v>
      </c>
      <c r="K156" s="77" t="s">
        <v>174</v>
      </c>
      <c r="L156" s="22" t="s">
        <v>174</v>
      </c>
      <c r="M156" s="22" t="s">
        <v>174</v>
      </c>
      <c r="N156" s="22">
        <v>0.1</v>
      </c>
      <c r="O156" s="22" t="s">
        <v>174</v>
      </c>
      <c r="P156" s="22" t="s">
        <v>174</v>
      </c>
      <c r="Q156" s="27">
        <v>0.1</v>
      </c>
    </row>
    <row r="157" spans="2:17" ht="12" customHeight="1" x14ac:dyDescent="0.2">
      <c r="B157" s="136"/>
      <c r="C157" s="149"/>
      <c r="D157" s="75" t="s">
        <v>58</v>
      </c>
      <c r="E157" s="34">
        <v>0.3</v>
      </c>
      <c r="F157" s="80" t="s">
        <v>174</v>
      </c>
      <c r="G157" s="80" t="s">
        <v>174</v>
      </c>
      <c r="H157" s="80" t="s">
        <v>174</v>
      </c>
      <c r="I157" s="80" t="s">
        <v>174</v>
      </c>
      <c r="J157" s="80" t="s">
        <v>174</v>
      </c>
      <c r="K157" s="80" t="s">
        <v>174</v>
      </c>
      <c r="L157" s="35" t="s">
        <v>174</v>
      </c>
      <c r="M157" s="35" t="s">
        <v>174</v>
      </c>
      <c r="N157" s="35" t="s">
        <v>174</v>
      </c>
      <c r="O157" s="35">
        <v>0.1</v>
      </c>
      <c r="P157" s="35" t="s">
        <v>174</v>
      </c>
      <c r="Q157" s="37">
        <v>0.4</v>
      </c>
    </row>
    <row r="158" spans="2:17" ht="12" customHeight="1" x14ac:dyDescent="0.2">
      <c r="B158" s="136"/>
      <c r="C158" s="149"/>
      <c r="D158" s="75" t="s">
        <v>59</v>
      </c>
      <c r="E158" s="34">
        <v>1</v>
      </c>
      <c r="F158" s="80" t="s">
        <v>174</v>
      </c>
      <c r="G158" s="80" t="s">
        <v>174</v>
      </c>
      <c r="H158" s="80">
        <v>0.4</v>
      </c>
      <c r="I158" s="80" t="s">
        <v>174</v>
      </c>
      <c r="J158" s="80">
        <v>0.3</v>
      </c>
      <c r="K158" s="80" t="s">
        <v>174</v>
      </c>
      <c r="L158" s="35" t="s">
        <v>174</v>
      </c>
      <c r="M158" s="35" t="s">
        <v>174</v>
      </c>
      <c r="N158" s="35">
        <v>0.1</v>
      </c>
      <c r="O158" s="35">
        <v>0.9</v>
      </c>
      <c r="P158" s="35" t="s">
        <v>174</v>
      </c>
      <c r="Q158" s="37">
        <v>2.6</v>
      </c>
    </row>
    <row r="159" spans="2:17" ht="12" customHeight="1" x14ac:dyDescent="0.2">
      <c r="B159" s="136"/>
      <c r="C159" s="149"/>
      <c r="D159" s="75" t="s">
        <v>60</v>
      </c>
      <c r="E159" s="34">
        <v>0.8</v>
      </c>
      <c r="F159" s="80" t="s">
        <v>174</v>
      </c>
      <c r="G159" s="80" t="s">
        <v>174</v>
      </c>
      <c r="H159" s="80" t="s">
        <v>174</v>
      </c>
      <c r="I159" s="80" t="s">
        <v>174</v>
      </c>
      <c r="J159" s="80">
        <v>0.4</v>
      </c>
      <c r="K159" s="80" t="s">
        <v>174</v>
      </c>
      <c r="L159" s="35">
        <v>0.2</v>
      </c>
      <c r="M159" s="35" t="s">
        <v>174</v>
      </c>
      <c r="N159" s="35">
        <v>0.1</v>
      </c>
      <c r="O159" s="35">
        <v>0.2</v>
      </c>
      <c r="P159" s="35" t="s">
        <v>174</v>
      </c>
      <c r="Q159" s="37">
        <v>1.8</v>
      </c>
    </row>
    <row r="160" spans="2:17" ht="12" customHeight="1" x14ac:dyDescent="0.2">
      <c r="B160" s="136"/>
      <c r="C160" s="149"/>
      <c r="D160" s="75" t="s">
        <v>61</v>
      </c>
      <c r="E160" s="34">
        <v>0.6</v>
      </c>
      <c r="F160" s="80" t="s">
        <v>174</v>
      </c>
      <c r="G160" s="80">
        <v>0.1</v>
      </c>
      <c r="H160" s="80">
        <v>0.4</v>
      </c>
      <c r="I160" s="80" t="s">
        <v>174</v>
      </c>
      <c r="J160" s="80" t="s">
        <v>174</v>
      </c>
      <c r="K160" s="80" t="s">
        <v>174</v>
      </c>
      <c r="L160" s="35" t="s">
        <v>174</v>
      </c>
      <c r="M160" s="35">
        <v>0.1</v>
      </c>
      <c r="N160" s="35" t="s">
        <v>174</v>
      </c>
      <c r="O160" s="35">
        <v>0.1</v>
      </c>
      <c r="P160" s="35" t="s">
        <v>174</v>
      </c>
      <c r="Q160" s="37">
        <v>1.4</v>
      </c>
    </row>
    <row r="161" spans="2:17" ht="12" customHeight="1" x14ac:dyDescent="0.2">
      <c r="B161" s="136"/>
      <c r="C161" s="149"/>
      <c r="D161" s="75" t="s">
        <v>62</v>
      </c>
      <c r="E161" s="34" t="s">
        <v>174</v>
      </c>
      <c r="F161" s="80" t="s">
        <v>174</v>
      </c>
      <c r="G161" s="80" t="s">
        <v>174</v>
      </c>
      <c r="H161" s="80" t="s">
        <v>174</v>
      </c>
      <c r="I161" s="80" t="s">
        <v>174</v>
      </c>
      <c r="J161" s="80">
        <v>0.2</v>
      </c>
      <c r="K161" s="80" t="s">
        <v>174</v>
      </c>
      <c r="L161" s="35" t="s">
        <v>174</v>
      </c>
      <c r="M161" s="35">
        <v>0.3</v>
      </c>
      <c r="N161" s="35">
        <v>0.1</v>
      </c>
      <c r="O161" s="35" t="s">
        <v>174</v>
      </c>
      <c r="P161" s="35" t="s">
        <v>174</v>
      </c>
      <c r="Q161" s="37">
        <v>0.6</v>
      </c>
    </row>
    <row r="162" spans="2:17" ht="12" customHeight="1" x14ac:dyDescent="0.2">
      <c r="B162" s="136"/>
      <c r="C162" s="149"/>
      <c r="D162" s="75" t="s">
        <v>63</v>
      </c>
      <c r="E162" s="34" t="s">
        <v>174</v>
      </c>
      <c r="F162" s="80" t="s">
        <v>174</v>
      </c>
      <c r="G162" s="80" t="s">
        <v>174</v>
      </c>
      <c r="H162" s="80" t="s">
        <v>174</v>
      </c>
      <c r="I162" s="80" t="s">
        <v>174</v>
      </c>
      <c r="J162" s="80">
        <v>0</v>
      </c>
      <c r="K162" s="80" t="s">
        <v>174</v>
      </c>
      <c r="L162" s="35" t="s">
        <v>174</v>
      </c>
      <c r="M162" s="35" t="s">
        <v>174</v>
      </c>
      <c r="N162" s="35" t="s">
        <v>174</v>
      </c>
      <c r="O162" s="35" t="s">
        <v>174</v>
      </c>
      <c r="P162" s="35" t="s">
        <v>174</v>
      </c>
      <c r="Q162" s="37">
        <v>0</v>
      </c>
    </row>
    <row r="163" spans="2:17" ht="12" customHeight="1" x14ac:dyDescent="0.2">
      <c r="B163" s="136"/>
      <c r="C163" s="150"/>
      <c r="D163" s="69" t="s">
        <v>9</v>
      </c>
      <c r="E163" s="57">
        <v>2.7</v>
      </c>
      <c r="F163" s="84" t="s">
        <v>174</v>
      </c>
      <c r="G163" s="84">
        <v>0.1</v>
      </c>
      <c r="H163" s="84">
        <v>0.8</v>
      </c>
      <c r="I163" s="84" t="s">
        <v>174</v>
      </c>
      <c r="J163" s="84">
        <v>1</v>
      </c>
      <c r="K163" s="84" t="s">
        <v>174</v>
      </c>
      <c r="L163" s="58">
        <v>0.2</v>
      </c>
      <c r="M163" s="58">
        <v>0.4</v>
      </c>
      <c r="N163" s="58">
        <v>0.4</v>
      </c>
      <c r="O163" s="58">
        <v>1.3</v>
      </c>
      <c r="P163" s="58" t="s">
        <v>174</v>
      </c>
      <c r="Q163" s="59">
        <v>7</v>
      </c>
    </row>
    <row r="164" spans="2:17" ht="12" customHeight="1" x14ac:dyDescent="0.2">
      <c r="B164" s="136"/>
      <c r="C164" s="151" t="s">
        <v>11</v>
      </c>
      <c r="D164" s="70" t="s">
        <v>57</v>
      </c>
      <c r="E164" s="47" t="s">
        <v>174</v>
      </c>
      <c r="F164" s="85" t="s">
        <v>174</v>
      </c>
      <c r="G164" s="85" t="s">
        <v>174</v>
      </c>
      <c r="H164" s="85" t="s">
        <v>174</v>
      </c>
      <c r="I164" s="85" t="s">
        <v>174</v>
      </c>
      <c r="J164" s="85" t="s">
        <v>174</v>
      </c>
      <c r="K164" s="85" t="s">
        <v>174</v>
      </c>
      <c r="L164" s="48" t="s">
        <v>174</v>
      </c>
      <c r="M164" s="48" t="s">
        <v>174</v>
      </c>
      <c r="N164" s="48" t="s">
        <v>174</v>
      </c>
      <c r="O164" s="48">
        <v>0.1</v>
      </c>
      <c r="P164" s="48" t="s">
        <v>174</v>
      </c>
      <c r="Q164" s="49">
        <v>0.1</v>
      </c>
    </row>
    <row r="165" spans="2:17" ht="12" customHeight="1" x14ac:dyDescent="0.2">
      <c r="B165" s="136"/>
      <c r="C165" s="149"/>
      <c r="D165" s="75" t="s">
        <v>58</v>
      </c>
      <c r="E165" s="34">
        <v>0.4</v>
      </c>
      <c r="F165" s="80" t="s">
        <v>174</v>
      </c>
      <c r="G165" s="80" t="s">
        <v>174</v>
      </c>
      <c r="H165" s="80">
        <v>0.4</v>
      </c>
      <c r="I165" s="80" t="s">
        <v>174</v>
      </c>
      <c r="J165" s="80">
        <v>0.2</v>
      </c>
      <c r="K165" s="80" t="s">
        <v>174</v>
      </c>
      <c r="L165" s="35">
        <v>0.1</v>
      </c>
      <c r="M165" s="35" t="s">
        <v>174</v>
      </c>
      <c r="N165" s="35">
        <v>0.1</v>
      </c>
      <c r="O165" s="35">
        <v>0.2</v>
      </c>
      <c r="P165" s="35" t="s">
        <v>174</v>
      </c>
      <c r="Q165" s="37">
        <v>1.5</v>
      </c>
    </row>
    <row r="166" spans="2:17" ht="12" customHeight="1" x14ac:dyDescent="0.2">
      <c r="B166" s="136"/>
      <c r="C166" s="149"/>
      <c r="D166" s="75" t="s">
        <v>59</v>
      </c>
      <c r="E166" s="34" t="s">
        <v>174</v>
      </c>
      <c r="F166" s="80" t="s">
        <v>174</v>
      </c>
      <c r="G166" s="80" t="s">
        <v>174</v>
      </c>
      <c r="H166" s="80">
        <v>0.4</v>
      </c>
      <c r="I166" s="80" t="s">
        <v>174</v>
      </c>
      <c r="J166" s="80">
        <v>0.3</v>
      </c>
      <c r="K166" s="80" t="s">
        <v>174</v>
      </c>
      <c r="L166" s="35" t="s">
        <v>174</v>
      </c>
      <c r="M166" s="35">
        <v>0.1</v>
      </c>
      <c r="N166" s="35">
        <v>0.2</v>
      </c>
      <c r="O166" s="35">
        <v>0.1</v>
      </c>
      <c r="P166" s="35" t="s">
        <v>174</v>
      </c>
      <c r="Q166" s="37">
        <v>1.1000000000000001</v>
      </c>
    </row>
    <row r="167" spans="2:17" ht="12" customHeight="1" x14ac:dyDescent="0.2">
      <c r="B167" s="136"/>
      <c r="C167" s="149"/>
      <c r="D167" s="75" t="s">
        <v>60</v>
      </c>
      <c r="E167" s="34">
        <v>0.3</v>
      </c>
      <c r="F167" s="80" t="s">
        <v>174</v>
      </c>
      <c r="G167" s="80" t="s">
        <v>174</v>
      </c>
      <c r="H167" s="80" t="s">
        <v>174</v>
      </c>
      <c r="I167" s="80" t="s">
        <v>174</v>
      </c>
      <c r="J167" s="80">
        <v>0.3</v>
      </c>
      <c r="K167" s="80" t="s">
        <v>174</v>
      </c>
      <c r="L167" s="35">
        <v>0.1</v>
      </c>
      <c r="M167" s="35" t="s">
        <v>174</v>
      </c>
      <c r="N167" s="35">
        <v>0.2</v>
      </c>
      <c r="O167" s="35">
        <v>0.4</v>
      </c>
      <c r="P167" s="35" t="s">
        <v>174</v>
      </c>
      <c r="Q167" s="37">
        <v>1.3</v>
      </c>
    </row>
    <row r="168" spans="2:17" ht="12" customHeight="1" x14ac:dyDescent="0.2">
      <c r="B168" s="136"/>
      <c r="C168" s="149"/>
      <c r="D168" s="75" t="s">
        <v>61</v>
      </c>
      <c r="E168" s="34">
        <v>0.5</v>
      </c>
      <c r="F168" s="80" t="s">
        <v>174</v>
      </c>
      <c r="G168" s="80" t="s">
        <v>174</v>
      </c>
      <c r="H168" s="80">
        <v>0.4</v>
      </c>
      <c r="I168" s="80" t="s">
        <v>174</v>
      </c>
      <c r="J168" s="80">
        <v>0.2</v>
      </c>
      <c r="K168" s="80" t="s">
        <v>174</v>
      </c>
      <c r="L168" s="35" t="s">
        <v>174</v>
      </c>
      <c r="M168" s="35">
        <v>0.1</v>
      </c>
      <c r="N168" s="35">
        <v>0.3</v>
      </c>
      <c r="O168" s="35">
        <v>0.5</v>
      </c>
      <c r="P168" s="35" t="s">
        <v>174</v>
      </c>
      <c r="Q168" s="37">
        <v>2.1</v>
      </c>
    </row>
    <row r="169" spans="2:17" ht="12" customHeight="1" x14ac:dyDescent="0.2">
      <c r="B169" s="136"/>
      <c r="C169" s="149"/>
      <c r="D169" s="75" t="s">
        <v>62</v>
      </c>
      <c r="E169" s="34">
        <v>0.1</v>
      </c>
      <c r="F169" s="80" t="s">
        <v>174</v>
      </c>
      <c r="G169" s="80" t="s">
        <v>174</v>
      </c>
      <c r="H169" s="80">
        <v>0.1</v>
      </c>
      <c r="I169" s="80" t="s">
        <v>174</v>
      </c>
      <c r="J169" s="80" t="s">
        <v>174</v>
      </c>
      <c r="K169" s="80" t="s">
        <v>174</v>
      </c>
      <c r="L169" s="35" t="s">
        <v>174</v>
      </c>
      <c r="M169" s="35">
        <v>0.1</v>
      </c>
      <c r="N169" s="35" t="s">
        <v>174</v>
      </c>
      <c r="O169" s="35">
        <v>0.6</v>
      </c>
      <c r="P169" s="35" t="s">
        <v>174</v>
      </c>
      <c r="Q169" s="37">
        <v>0.8</v>
      </c>
    </row>
    <row r="170" spans="2:17" ht="12" customHeight="1" x14ac:dyDescent="0.2">
      <c r="B170" s="136"/>
      <c r="C170" s="149"/>
      <c r="D170" s="75" t="s">
        <v>63</v>
      </c>
      <c r="E170" s="34" t="s">
        <v>174</v>
      </c>
      <c r="F170" s="80" t="s">
        <v>174</v>
      </c>
      <c r="G170" s="80" t="s">
        <v>174</v>
      </c>
      <c r="H170" s="80" t="s">
        <v>174</v>
      </c>
      <c r="I170" s="80" t="s">
        <v>174</v>
      </c>
      <c r="J170" s="80" t="s">
        <v>174</v>
      </c>
      <c r="K170" s="80" t="s">
        <v>174</v>
      </c>
      <c r="L170" s="35" t="s">
        <v>174</v>
      </c>
      <c r="M170" s="35" t="s">
        <v>174</v>
      </c>
      <c r="N170" s="35" t="s">
        <v>174</v>
      </c>
      <c r="O170" s="35">
        <v>0</v>
      </c>
      <c r="P170" s="35" t="s">
        <v>174</v>
      </c>
      <c r="Q170" s="37">
        <v>0</v>
      </c>
    </row>
    <row r="171" spans="2:17" ht="12" customHeight="1" x14ac:dyDescent="0.2">
      <c r="B171" s="136"/>
      <c r="C171" s="150"/>
      <c r="D171" s="69" t="s">
        <v>9</v>
      </c>
      <c r="E171" s="57">
        <v>1.2</v>
      </c>
      <c r="F171" s="84" t="s">
        <v>174</v>
      </c>
      <c r="G171" s="84" t="s">
        <v>174</v>
      </c>
      <c r="H171" s="84">
        <v>1.3</v>
      </c>
      <c r="I171" s="84" t="s">
        <v>174</v>
      </c>
      <c r="J171" s="84">
        <v>1</v>
      </c>
      <c r="K171" s="84" t="s">
        <v>174</v>
      </c>
      <c r="L171" s="58">
        <v>0.2</v>
      </c>
      <c r="M171" s="58">
        <v>0.3</v>
      </c>
      <c r="N171" s="58">
        <v>0.8</v>
      </c>
      <c r="O171" s="58">
        <v>2</v>
      </c>
      <c r="P171" s="58" t="s">
        <v>174</v>
      </c>
      <c r="Q171" s="59">
        <v>6.8</v>
      </c>
    </row>
    <row r="172" spans="2:17" ht="12" customHeight="1" x14ac:dyDescent="0.2">
      <c r="B172" s="136"/>
      <c r="C172" s="152" t="s">
        <v>9</v>
      </c>
      <c r="D172" s="75" t="s">
        <v>57</v>
      </c>
      <c r="E172" s="34" t="s">
        <v>174</v>
      </c>
      <c r="F172" s="80" t="s">
        <v>174</v>
      </c>
      <c r="G172" s="80" t="s">
        <v>174</v>
      </c>
      <c r="H172" s="80" t="s">
        <v>174</v>
      </c>
      <c r="I172" s="80" t="s">
        <v>174</v>
      </c>
      <c r="J172" s="80" t="s">
        <v>174</v>
      </c>
      <c r="K172" s="80" t="s">
        <v>174</v>
      </c>
      <c r="L172" s="35" t="s">
        <v>174</v>
      </c>
      <c r="M172" s="35" t="s">
        <v>174</v>
      </c>
      <c r="N172" s="35">
        <v>0.1</v>
      </c>
      <c r="O172" s="35">
        <v>0.1</v>
      </c>
      <c r="P172" s="35" t="s">
        <v>174</v>
      </c>
      <c r="Q172" s="37">
        <v>0.2</v>
      </c>
    </row>
    <row r="173" spans="2:17" ht="12" customHeight="1" x14ac:dyDescent="0.2">
      <c r="B173" s="136"/>
      <c r="C173" s="152"/>
      <c r="D173" s="75" t="s">
        <v>58</v>
      </c>
      <c r="E173" s="34">
        <v>0.7</v>
      </c>
      <c r="F173" s="80" t="s">
        <v>174</v>
      </c>
      <c r="G173" s="80" t="s">
        <v>174</v>
      </c>
      <c r="H173" s="80">
        <v>0.4</v>
      </c>
      <c r="I173" s="80" t="s">
        <v>174</v>
      </c>
      <c r="J173" s="80">
        <v>0.2</v>
      </c>
      <c r="K173" s="80" t="s">
        <v>174</v>
      </c>
      <c r="L173" s="35">
        <v>0.1</v>
      </c>
      <c r="M173" s="35" t="s">
        <v>174</v>
      </c>
      <c r="N173" s="35">
        <v>0.1</v>
      </c>
      <c r="O173" s="35">
        <v>0.3</v>
      </c>
      <c r="P173" s="35" t="s">
        <v>174</v>
      </c>
      <c r="Q173" s="37">
        <v>1.9</v>
      </c>
    </row>
    <row r="174" spans="2:17" ht="12" customHeight="1" x14ac:dyDescent="0.2">
      <c r="B174" s="136"/>
      <c r="C174" s="152"/>
      <c r="D174" s="75" t="s">
        <v>59</v>
      </c>
      <c r="E174" s="34">
        <v>1</v>
      </c>
      <c r="F174" s="80" t="s">
        <v>174</v>
      </c>
      <c r="G174" s="80" t="s">
        <v>174</v>
      </c>
      <c r="H174" s="80">
        <v>0.8</v>
      </c>
      <c r="I174" s="80" t="s">
        <v>174</v>
      </c>
      <c r="J174" s="80">
        <v>0.6</v>
      </c>
      <c r="K174" s="80" t="s">
        <v>174</v>
      </c>
      <c r="L174" s="35" t="s">
        <v>174</v>
      </c>
      <c r="M174" s="35">
        <v>0.1</v>
      </c>
      <c r="N174" s="35">
        <v>0.3</v>
      </c>
      <c r="O174" s="35">
        <v>0.9</v>
      </c>
      <c r="P174" s="35" t="s">
        <v>174</v>
      </c>
      <c r="Q174" s="37">
        <v>3.7</v>
      </c>
    </row>
    <row r="175" spans="2:17" ht="12" customHeight="1" x14ac:dyDescent="0.2">
      <c r="B175" s="136"/>
      <c r="C175" s="152"/>
      <c r="D175" s="75" t="s">
        <v>60</v>
      </c>
      <c r="E175" s="34">
        <v>1.1000000000000001</v>
      </c>
      <c r="F175" s="80" t="s">
        <v>174</v>
      </c>
      <c r="G175" s="80" t="s">
        <v>174</v>
      </c>
      <c r="H175" s="80" t="s">
        <v>174</v>
      </c>
      <c r="I175" s="80" t="s">
        <v>174</v>
      </c>
      <c r="J175" s="80">
        <v>0.7</v>
      </c>
      <c r="K175" s="80" t="s">
        <v>174</v>
      </c>
      <c r="L175" s="35">
        <v>0.3</v>
      </c>
      <c r="M175" s="35" t="s">
        <v>174</v>
      </c>
      <c r="N175" s="35">
        <v>0.3</v>
      </c>
      <c r="O175" s="35">
        <v>0.7</v>
      </c>
      <c r="P175" s="35" t="s">
        <v>174</v>
      </c>
      <c r="Q175" s="37">
        <v>3</v>
      </c>
    </row>
    <row r="176" spans="2:17" ht="12" customHeight="1" x14ac:dyDescent="0.2">
      <c r="B176" s="136"/>
      <c r="C176" s="152"/>
      <c r="D176" s="75" t="s">
        <v>61</v>
      </c>
      <c r="E176" s="34">
        <v>1.1000000000000001</v>
      </c>
      <c r="F176" s="80" t="s">
        <v>174</v>
      </c>
      <c r="G176" s="80">
        <v>0.1</v>
      </c>
      <c r="H176" s="80">
        <v>0.8</v>
      </c>
      <c r="I176" s="80" t="s">
        <v>174</v>
      </c>
      <c r="J176" s="80">
        <v>0.2</v>
      </c>
      <c r="K176" s="80" t="s">
        <v>174</v>
      </c>
      <c r="L176" s="35" t="s">
        <v>174</v>
      </c>
      <c r="M176" s="35">
        <v>0.3</v>
      </c>
      <c r="N176" s="35">
        <v>0.3</v>
      </c>
      <c r="O176" s="35">
        <v>0.7</v>
      </c>
      <c r="P176" s="35" t="s">
        <v>174</v>
      </c>
      <c r="Q176" s="37">
        <v>3.5</v>
      </c>
    </row>
    <row r="177" spans="2:17" ht="12" customHeight="1" x14ac:dyDescent="0.2">
      <c r="B177" s="136"/>
      <c r="C177" s="152"/>
      <c r="D177" s="75" t="s">
        <v>62</v>
      </c>
      <c r="E177" s="34">
        <v>0.1</v>
      </c>
      <c r="F177" s="80" t="s">
        <v>174</v>
      </c>
      <c r="G177" s="80" t="s">
        <v>174</v>
      </c>
      <c r="H177" s="80">
        <v>0.1</v>
      </c>
      <c r="I177" s="80" t="s">
        <v>174</v>
      </c>
      <c r="J177" s="80">
        <v>0.2</v>
      </c>
      <c r="K177" s="80" t="s">
        <v>174</v>
      </c>
      <c r="L177" s="35" t="s">
        <v>174</v>
      </c>
      <c r="M177" s="35">
        <v>0.4</v>
      </c>
      <c r="N177" s="35">
        <v>0.1</v>
      </c>
      <c r="O177" s="35">
        <v>0.6</v>
      </c>
      <c r="P177" s="35" t="s">
        <v>174</v>
      </c>
      <c r="Q177" s="37">
        <v>1.4</v>
      </c>
    </row>
    <row r="178" spans="2:17" ht="12" customHeight="1" x14ac:dyDescent="0.2">
      <c r="B178" s="136"/>
      <c r="C178" s="152"/>
      <c r="D178" s="75" t="s">
        <v>63</v>
      </c>
      <c r="E178" s="34" t="s">
        <v>174</v>
      </c>
      <c r="F178" s="80" t="s">
        <v>174</v>
      </c>
      <c r="G178" s="80" t="s">
        <v>174</v>
      </c>
      <c r="H178" s="80" t="s">
        <v>174</v>
      </c>
      <c r="I178" s="80" t="s">
        <v>174</v>
      </c>
      <c r="J178" s="80">
        <v>0</v>
      </c>
      <c r="K178" s="80" t="s">
        <v>174</v>
      </c>
      <c r="L178" s="35" t="s">
        <v>174</v>
      </c>
      <c r="M178" s="35" t="s">
        <v>174</v>
      </c>
      <c r="N178" s="35" t="s">
        <v>174</v>
      </c>
      <c r="O178" s="35">
        <v>0</v>
      </c>
      <c r="P178" s="35" t="s">
        <v>174</v>
      </c>
      <c r="Q178" s="37">
        <v>0.1</v>
      </c>
    </row>
    <row r="179" spans="2:17" ht="12.75" customHeight="1" x14ac:dyDescent="0.2">
      <c r="B179" s="137"/>
      <c r="C179" s="153"/>
      <c r="D179" s="69" t="s">
        <v>9</v>
      </c>
      <c r="E179" s="57">
        <v>3.9</v>
      </c>
      <c r="F179" s="84" t="s">
        <v>174</v>
      </c>
      <c r="G179" s="84">
        <v>0.1</v>
      </c>
      <c r="H179" s="84">
        <v>2.1</v>
      </c>
      <c r="I179" s="84" t="s">
        <v>174</v>
      </c>
      <c r="J179" s="84">
        <v>2</v>
      </c>
      <c r="K179" s="84" t="s">
        <v>174</v>
      </c>
      <c r="L179" s="58">
        <v>0.4</v>
      </c>
      <c r="M179" s="58">
        <v>0.7</v>
      </c>
      <c r="N179" s="58">
        <v>1.2</v>
      </c>
      <c r="O179" s="58">
        <v>3.4</v>
      </c>
      <c r="P179" s="58" t="s">
        <v>174</v>
      </c>
      <c r="Q179" s="59">
        <v>13.8</v>
      </c>
    </row>
    <row r="180" spans="2:17" ht="12.75" customHeight="1" x14ac:dyDescent="0.2">
      <c r="B180" s="145" t="s">
        <v>113</v>
      </c>
      <c r="C180" s="148" t="s">
        <v>10</v>
      </c>
      <c r="D180" s="68" t="s">
        <v>57</v>
      </c>
      <c r="E180" s="21" t="s">
        <v>174</v>
      </c>
      <c r="F180" s="77" t="s">
        <v>174</v>
      </c>
      <c r="G180" s="77" t="s">
        <v>174</v>
      </c>
      <c r="H180" s="77" t="s">
        <v>174</v>
      </c>
      <c r="I180" s="77">
        <v>0.1</v>
      </c>
      <c r="J180" s="77" t="s">
        <v>174</v>
      </c>
      <c r="K180" s="77" t="s">
        <v>174</v>
      </c>
      <c r="L180" s="22" t="s">
        <v>174</v>
      </c>
      <c r="M180" s="22">
        <v>0.4</v>
      </c>
      <c r="N180" s="22" t="s">
        <v>174</v>
      </c>
      <c r="O180" s="22" t="s">
        <v>174</v>
      </c>
      <c r="P180" s="22">
        <v>0.1</v>
      </c>
      <c r="Q180" s="27">
        <v>0.6</v>
      </c>
    </row>
    <row r="181" spans="2:17" ht="12" customHeight="1" x14ac:dyDescent="0.2">
      <c r="B181" s="136"/>
      <c r="C181" s="149"/>
      <c r="D181" s="75" t="s">
        <v>58</v>
      </c>
      <c r="E181" s="34">
        <v>0.2</v>
      </c>
      <c r="F181" s="80" t="s">
        <v>174</v>
      </c>
      <c r="G181" s="80" t="s">
        <v>174</v>
      </c>
      <c r="H181" s="80">
        <v>0.5</v>
      </c>
      <c r="I181" s="80">
        <v>0.6</v>
      </c>
      <c r="J181" s="80">
        <v>0.8</v>
      </c>
      <c r="K181" s="80" t="s">
        <v>174</v>
      </c>
      <c r="L181" s="35" t="s">
        <v>174</v>
      </c>
      <c r="M181" s="35">
        <v>0.1</v>
      </c>
      <c r="N181" s="35">
        <v>0.3</v>
      </c>
      <c r="O181" s="35">
        <v>0.9</v>
      </c>
      <c r="P181" s="35" t="s">
        <v>174</v>
      </c>
      <c r="Q181" s="37">
        <v>3.3</v>
      </c>
    </row>
    <row r="182" spans="2:17" ht="12" customHeight="1" x14ac:dyDescent="0.2">
      <c r="B182" s="136"/>
      <c r="C182" s="149"/>
      <c r="D182" s="75" t="s">
        <v>59</v>
      </c>
      <c r="E182" s="34">
        <v>0.3</v>
      </c>
      <c r="F182" s="80" t="s">
        <v>174</v>
      </c>
      <c r="G182" s="80" t="s">
        <v>174</v>
      </c>
      <c r="H182" s="80">
        <v>0.4</v>
      </c>
      <c r="I182" s="80" t="s">
        <v>174</v>
      </c>
      <c r="J182" s="80">
        <v>0.6</v>
      </c>
      <c r="K182" s="80">
        <v>0.3</v>
      </c>
      <c r="L182" s="35" t="s">
        <v>174</v>
      </c>
      <c r="M182" s="35">
        <v>0.1</v>
      </c>
      <c r="N182" s="35">
        <v>0.1</v>
      </c>
      <c r="O182" s="35">
        <v>1.2</v>
      </c>
      <c r="P182" s="35">
        <v>0.1</v>
      </c>
      <c r="Q182" s="37">
        <v>3.2</v>
      </c>
    </row>
    <row r="183" spans="2:17" ht="12" customHeight="1" x14ac:dyDescent="0.2">
      <c r="B183" s="136"/>
      <c r="C183" s="149"/>
      <c r="D183" s="75" t="s">
        <v>60</v>
      </c>
      <c r="E183" s="34">
        <v>0.3</v>
      </c>
      <c r="F183" s="80" t="s">
        <v>174</v>
      </c>
      <c r="G183" s="80" t="s">
        <v>174</v>
      </c>
      <c r="H183" s="80">
        <v>0.7</v>
      </c>
      <c r="I183" s="80" t="s">
        <v>174</v>
      </c>
      <c r="J183" s="80">
        <v>0.3</v>
      </c>
      <c r="K183" s="80" t="s">
        <v>174</v>
      </c>
      <c r="L183" s="35" t="s">
        <v>174</v>
      </c>
      <c r="M183" s="35">
        <v>0.4</v>
      </c>
      <c r="N183" s="35">
        <v>0.2</v>
      </c>
      <c r="O183" s="35">
        <v>1.7</v>
      </c>
      <c r="P183" s="35">
        <v>0.6</v>
      </c>
      <c r="Q183" s="37">
        <v>4.2</v>
      </c>
    </row>
    <row r="184" spans="2:17" ht="12" customHeight="1" x14ac:dyDescent="0.2">
      <c r="B184" s="136"/>
      <c r="C184" s="149"/>
      <c r="D184" s="75" t="s">
        <v>61</v>
      </c>
      <c r="E184" s="34" t="s">
        <v>174</v>
      </c>
      <c r="F184" s="80" t="s">
        <v>174</v>
      </c>
      <c r="G184" s="80">
        <v>0.2</v>
      </c>
      <c r="H184" s="80">
        <v>2.9</v>
      </c>
      <c r="I184" s="80">
        <v>0.1</v>
      </c>
      <c r="J184" s="80">
        <v>0.4</v>
      </c>
      <c r="K184" s="80" t="s">
        <v>174</v>
      </c>
      <c r="L184" s="35">
        <v>0.3</v>
      </c>
      <c r="M184" s="35" t="s">
        <v>174</v>
      </c>
      <c r="N184" s="35" t="s">
        <v>174</v>
      </c>
      <c r="O184" s="35">
        <v>0.1</v>
      </c>
      <c r="P184" s="35">
        <v>0.2</v>
      </c>
      <c r="Q184" s="37">
        <v>4.3</v>
      </c>
    </row>
    <row r="185" spans="2:17" ht="12" customHeight="1" x14ac:dyDescent="0.2">
      <c r="B185" s="136"/>
      <c r="C185" s="149"/>
      <c r="D185" s="75" t="s">
        <v>62</v>
      </c>
      <c r="E185" s="34" t="s">
        <v>174</v>
      </c>
      <c r="F185" s="80" t="s">
        <v>174</v>
      </c>
      <c r="G185" s="80" t="s">
        <v>174</v>
      </c>
      <c r="H185" s="80">
        <v>0.8</v>
      </c>
      <c r="I185" s="80" t="s">
        <v>174</v>
      </c>
      <c r="J185" s="80">
        <v>0.3</v>
      </c>
      <c r="K185" s="80" t="s">
        <v>174</v>
      </c>
      <c r="L185" s="35" t="s">
        <v>174</v>
      </c>
      <c r="M185" s="35" t="s">
        <v>174</v>
      </c>
      <c r="N185" s="35" t="s">
        <v>174</v>
      </c>
      <c r="O185" s="35">
        <v>0.2</v>
      </c>
      <c r="P185" s="35">
        <v>0.1</v>
      </c>
      <c r="Q185" s="37">
        <v>1.3</v>
      </c>
    </row>
    <row r="186" spans="2:17" ht="12" customHeight="1" x14ac:dyDescent="0.2">
      <c r="B186" s="136"/>
      <c r="C186" s="149"/>
      <c r="D186" s="75" t="s">
        <v>63</v>
      </c>
      <c r="E186" s="34" t="s">
        <v>174</v>
      </c>
      <c r="F186" s="80" t="s">
        <v>174</v>
      </c>
      <c r="G186" s="80" t="s">
        <v>174</v>
      </c>
      <c r="H186" s="80">
        <v>0.1</v>
      </c>
      <c r="I186" s="80">
        <v>0.2</v>
      </c>
      <c r="J186" s="80" t="s">
        <v>174</v>
      </c>
      <c r="K186" s="80" t="s">
        <v>174</v>
      </c>
      <c r="L186" s="35" t="s">
        <v>174</v>
      </c>
      <c r="M186" s="35" t="s">
        <v>174</v>
      </c>
      <c r="N186" s="35" t="s">
        <v>174</v>
      </c>
      <c r="O186" s="35">
        <v>0.4</v>
      </c>
      <c r="P186" s="35" t="s">
        <v>174</v>
      </c>
      <c r="Q186" s="37">
        <v>0.7</v>
      </c>
    </row>
    <row r="187" spans="2:17" ht="12" customHeight="1" x14ac:dyDescent="0.2">
      <c r="B187" s="136"/>
      <c r="C187" s="150"/>
      <c r="D187" s="69" t="s">
        <v>9</v>
      </c>
      <c r="E187" s="57">
        <v>0.8</v>
      </c>
      <c r="F187" s="84" t="s">
        <v>174</v>
      </c>
      <c r="G187" s="84">
        <v>0.2</v>
      </c>
      <c r="H187" s="84">
        <v>5.4</v>
      </c>
      <c r="I187" s="84">
        <v>1.1000000000000001</v>
      </c>
      <c r="J187" s="84">
        <v>2.4</v>
      </c>
      <c r="K187" s="84">
        <v>0.3</v>
      </c>
      <c r="L187" s="58">
        <v>0.3</v>
      </c>
      <c r="M187" s="58">
        <v>1</v>
      </c>
      <c r="N187" s="58">
        <v>0.6</v>
      </c>
      <c r="O187" s="58">
        <v>4.5</v>
      </c>
      <c r="P187" s="58">
        <v>1.1000000000000001</v>
      </c>
      <c r="Q187" s="59">
        <v>17.600000000000001</v>
      </c>
    </row>
    <row r="188" spans="2:17" ht="12" customHeight="1" x14ac:dyDescent="0.2">
      <c r="B188" s="136"/>
      <c r="C188" s="151" t="s">
        <v>11</v>
      </c>
      <c r="D188" s="70" t="s">
        <v>57</v>
      </c>
      <c r="E188" s="47" t="s">
        <v>174</v>
      </c>
      <c r="F188" s="85" t="s">
        <v>174</v>
      </c>
      <c r="G188" s="85" t="s">
        <v>174</v>
      </c>
      <c r="H188" s="85">
        <v>0.3</v>
      </c>
      <c r="I188" s="85" t="s">
        <v>174</v>
      </c>
      <c r="J188" s="85">
        <v>0.3</v>
      </c>
      <c r="K188" s="85" t="s">
        <v>174</v>
      </c>
      <c r="L188" s="48" t="s">
        <v>174</v>
      </c>
      <c r="M188" s="48" t="s">
        <v>174</v>
      </c>
      <c r="N188" s="48" t="s">
        <v>174</v>
      </c>
      <c r="O188" s="48">
        <v>0.9</v>
      </c>
      <c r="P188" s="48">
        <v>0.1</v>
      </c>
      <c r="Q188" s="49">
        <v>1.6</v>
      </c>
    </row>
    <row r="189" spans="2:17" ht="12" customHeight="1" x14ac:dyDescent="0.2">
      <c r="B189" s="136"/>
      <c r="C189" s="149"/>
      <c r="D189" s="75" t="s">
        <v>58</v>
      </c>
      <c r="E189" s="34">
        <v>0.4</v>
      </c>
      <c r="F189" s="80" t="s">
        <v>174</v>
      </c>
      <c r="G189" s="80" t="s">
        <v>174</v>
      </c>
      <c r="H189" s="80">
        <v>0.7</v>
      </c>
      <c r="I189" s="80" t="s">
        <v>174</v>
      </c>
      <c r="J189" s="80">
        <v>0.3</v>
      </c>
      <c r="K189" s="80" t="s">
        <v>174</v>
      </c>
      <c r="L189" s="35">
        <v>0.1</v>
      </c>
      <c r="M189" s="35">
        <v>0.4</v>
      </c>
      <c r="N189" s="35">
        <v>0.2</v>
      </c>
      <c r="O189" s="35">
        <v>0.9</v>
      </c>
      <c r="P189" s="35">
        <v>0.1</v>
      </c>
      <c r="Q189" s="37">
        <v>3</v>
      </c>
    </row>
    <row r="190" spans="2:17" ht="12" customHeight="1" x14ac:dyDescent="0.2">
      <c r="B190" s="136"/>
      <c r="C190" s="149"/>
      <c r="D190" s="75" t="s">
        <v>59</v>
      </c>
      <c r="E190" s="34">
        <v>0.3</v>
      </c>
      <c r="F190" s="80" t="s">
        <v>174</v>
      </c>
      <c r="G190" s="80" t="s">
        <v>174</v>
      </c>
      <c r="H190" s="80">
        <v>0.7</v>
      </c>
      <c r="I190" s="80">
        <v>0.1</v>
      </c>
      <c r="J190" s="80">
        <v>0.6</v>
      </c>
      <c r="K190" s="80" t="s">
        <v>174</v>
      </c>
      <c r="L190" s="35" t="s">
        <v>174</v>
      </c>
      <c r="M190" s="35">
        <v>0.1</v>
      </c>
      <c r="N190" s="35">
        <v>0.2</v>
      </c>
      <c r="O190" s="35">
        <v>1.1000000000000001</v>
      </c>
      <c r="P190" s="35" t="s">
        <v>174</v>
      </c>
      <c r="Q190" s="37">
        <v>3.1</v>
      </c>
    </row>
    <row r="191" spans="2:17" ht="12" customHeight="1" x14ac:dyDescent="0.2">
      <c r="B191" s="136"/>
      <c r="C191" s="149"/>
      <c r="D191" s="75" t="s">
        <v>60</v>
      </c>
      <c r="E191" s="34">
        <v>0.1</v>
      </c>
      <c r="F191" s="80" t="s">
        <v>174</v>
      </c>
      <c r="G191" s="80" t="s">
        <v>174</v>
      </c>
      <c r="H191" s="80">
        <v>1.3</v>
      </c>
      <c r="I191" s="80">
        <v>0.1</v>
      </c>
      <c r="J191" s="80">
        <v>0.3</v>
      </c>
      <c r="K191" s="80" t="s">
        <v>174</v>
      </c>
      <c r="L191" s="35">
        <v>0.3</v>
      </c>
      <c r="M191" s="35">
        <v>0.2</v>
      </c>
      <c r="N191" s="35" t="s">
        <v>174</v>
      </c>
      <c r="O191" s="35">
        <v>2.9</v>
      </c>
      <c r="P191" s="35">
        <v>0.2</v>
      </c>
      <c r="Q191" s="37">
        <v>5.3</v>
      </c>
    </row>
    <row r="192" spans="2:17" ht="12" customHeight="1" x14ac:dyDescent="0.2">
      <c r="B192" s="136"/>
      <c r="C192" s="149"/>
      <c r="D192" s="75" t="s">
        <v>61</v>
      </c>
      <c r="E192" s="34">
        <v>1</v>
      </c>
      <c r="F192" s="80" t="s">
        <v>174</v>
      </c>
      <c r="G192" s="80">
        <v>0.1</v>
      </c>
      <c r="H192" s="80">
        <v>2.2000000000000002</v>
      </c>
      <c r="I192" s="80">
        <v>0.1</v>
      </c>
      <c r="J192" s="80">
        <v>0.7</v>
      </c>
      <c r="K192" s="80" t="s">
        <v>174</v>
      </c>
      <c r="L192" s="35" t="s">
        <v>174</v>
      </c>
      <c r="M192" s="35">
        <v>0.2</v>
      </c>
      <c r="N192" s="35">
        <v>0.2</v>
      </c>
      <c r="O192" s="35">
        <v>1</v>
      </c>
      <c r="P192" s="35">
        <v>0.1</v>
      </c>
      <c r="Q192" s="37">
        <v>5.6</v>
      </c>
    </row>
    <row r="193" spans="2:17" ht="12" customHeight="1" x14ac:dyDescent="0.2">
      <c r="B193" s="136"/>
      <c r="C193" s="149"/>
      <c r="D193" s="75" t="s">
        <v>62</v>
      </c>
      <c r="E193" s="34">
        <v>0.1</v>
      </c>
      <c r="F193" s="80" t="s">
        <v>174</v>
      </c>
      <c r="G193" s="80" t="s">
        <v>174</v>
      </c>
      <c r="H193" s="80">
        <v>1</v>
      </c>
      <c r="I193" s="80" t="s">
        <v>174</v>
      </c>
      <c r="J193" s="80">
        <v>0.5</v>
      </c>
      <c r="K193" s="80">
        <v>0.1</v>
      </c>
      <c r="L193" s="35" t="s">
        <v>174</v>
      </c>
      <c r="M193" s="35">
        <v>0.1</v>
      </c>
      <c r="N193" s="35">
        <v>0.2</v>
      </c>
      <c r="O193" s="35">
        <v>0.4</v>
      </c>
      <c r="P193" s="35" t="s">
        <v>174</v>
      </c>
      <c r="Q193" s="37">
        <v>2.4</v>
      </c>
    </row>
    <row r="194" spans="2:17" ht="12" customHeight="1" x14ac:dyDescent="0.2">
      <c r="B194" s="136"/>
      <c r="C194" s="149"/>
      <c r="D194" s="75" t="s">
        <v>63</v>
      </c>
      <c r="E194" s="34">
        <v>0.2</v>
      </c>
      <c r="F194" s="80" t="s">
        <v>174</v>
      </c>
      <c r="G194" s="80" t="s">
        <v>174</v>
      </c>
      <c r="H194" s="80">
        <v>0.2</v>
      </c>
      <c r="I194" s="80">
        <v>0.1</v>
      </c>
      <c r="J194" s="80" t="s">
        <v>174</v>
      </c>
      <c r="K194" s="80" t="s">
        <v>174</v>
      </c>
      <c r="L194" s="35" t="s">
        <v>174</v>
      </c>
      <c r="M194" s="35">
        <v>0.1</v>
      </c>
      <c r="N194" s="35">
        <v>0.1</v>
      </c>
      <c r="O194" s="35">
        <v>0.4</v>
      </c>
      <c r="P194" s="35" t="s">
        <v>174</v>
      </c>
      <c r="Q194" s="37">
        <v>1.2</v>
      </c>
    </row>
    <row r="195" spans="2:17" ht="12" customHeight="1" x14ac:dyDescent="0.2">
      <c r="B195" s="136"/>
      <c r="C195" s="150"/>
      <c r="D195" s="69" t="s">
        <v>9</v>
      </c>
      <c r="E195" s="57">
        <v>2.2000000000000002</v>
      </c>
      <c r="F195" s="84" t="s">
        <v>174</v>
      </c>
      <c r="G195" s="84">
        <v>0.1</v>
      </c>
      <c r="H195" s="84">
        <v>6.4</v>
      </c>
      <c r="I195" s="84">
        <v>0.4</v>
      </c>
      <c r="J195" s="84">
        <v>2.6</v>
      </c>
      <c r="K195" s="84">
        <v>0.1</v>
      </c>
      <c r="L195" s="58">
        <v>0.4</v>
      </c>
      <c r="M195" s="58">
        <v>1.1000000000000001</v>
      </c>
      <c r="N195" s="58">
        <v>0.8</v>
      </c>
      <c r="O195" s="58">
        <v>7.7</v>
      </c>
      <c r="P195" s="58">
        <v>0.6</v>
      </c>
      <c r="Q195" s="59">
        <v>22.2</v>
      </c>
    </row>
    <row r="196" spans="2:17" ht="12" customHeight="1" x14ac:dyDescent="0.2">
      <c r="B196" s="136"/>
      <c r="C196" s="152" t="s">
        <v>9</v>
      </c>
      <c r="D196" s="75" t="s">
        <v>57</v>
      </c>
      <c r="E196" s="34" t="s">
        <v>174</v>
      </c>
      <c r="F196" s="80" t="s">
        <v>174</v>
      </c>
      <c r="G196" s="80" t="s">
        <v>174</v>
      </c>
      <c r="H196" s="80">
        <v>0.3</v>
      </c>
      <c r="I196" s="80">
        <v>0.1</v>
      </c>
      <c r="J196" s="80">
        <v>0.3</v>
      </c>
      <c r="K196" s="80" t="s">
        <v>174</v>
      </c>
      <c r="L196" s="35" t="s">
        <v>174</v>
      </c>
      <c r="M196" s="35">
        <v>0.4</v>
      </c>
      <c r="N196" s="35" t="s">
        <v>174</v>
      </c>
      <c r="O196" s="35">
        <v>0.9</v>
      </c>
      <c r="P196" s="35">
        <v>0.2</v>
      </c>
      <c r="Q196" s="37">
        <v>2.2000000000000002</v>
      </c>
    </row>
    <row r="197" spans="2:17" ht="12" customHeight="1" x14ac:dyDescent="0.2">
      <c r="B197" s="136"/>
      <c r="C197" s="152"/>
      <c r="D197" s="75" t="s">
        <v>58</v>
      </c>
      <c r="E197" s="34">
        <v>0.6</v>
      </c>
      <c r="F197" s="80" t="s">
        <v>174</v>
      </c>
      <c r="G197" s="80" t="s">
        <v>174</v>
      </c>
      <c r="H197" s="80">
        <v>1.1000000000000001</v>
      </c>
      <c r="I197" s="80">
        <v>0.6</v>
      </c>
      <c r="J197" s="80">
        <v>1.1000000000000001</v>
      </c>
      <c r="K197" s="80" t="s">
        <v>174</v>
      </c>
      <c r="L197" s="35">
        <v>0.1</v>
      </c>
      <c r="M197" s="35">
        <v>0.5</v>
      </c>
      <c r="N197" s="35">
        <v>0.5</v>
      </c>
      <c r="O197" s="35">
        <v>1.8</v>
      </c>
      <c r="P197" s="35">
        <v>0.1</v>
      </c>
      <c r="Q197" s="37">
        <v>6.4</v>
      </c>
    </row>
    <row r="198" spans="2:17" ht="12" customHeight="1" x14ac:dyDescent="0.2">
      <c r="B198" s="136"/>
      <c r="C198" s="152"/>
      <c r="D198" s="75" t="s">
        <v>59</v>
      </c>
      <c r="E198" s="34">
        <v>0.7</v>
      </c>
      <c r="F198" s="80" t="s">
        <v>174</v>
      </c>
      <c r="G198" s="80" t="s">
        <v>174</v>
      </c>
      <c r="H198" s="80">
        <v>1.2</v>
      </c>
      <c r="I198" s="80">
        <v>0.1</v>
      </c>
      <c r="J198" s="80">
        <v>1.1000000000000001</v>
      </c>
      <c r="K198" s="80">
        <v>0.3</v>
      </c>
      <c r="L198" s="35" t="s">
        <v>174</v>
      </c>
      <c r="M198" s="35">
        <v>0.2</v>
      </c>
      <c r="N198" s="35">
        <v>0.3</v>
      </c>
      <c r="O198" s="35">
        <v>2.4</v>
      </c>
      <c r="P198" s="35">
        <v>0.1</v>
      </c>
      <c r="Q198" s="37">
        <v>6.3</v>
      </c>
    </row>
    <row r="199" spans="2:17" ht="12" customHeight="1" x14ac:dyDescent="0.2">
      <c r="B199" s="136"/>
      <c r="C199" s="152"/>
      <c r="D199" s="75" t="s">
        <v>60</v>
      </c>
      <c r="E199" s="34">
        <v>0.4</v>
      </c>
      <c r="F199" s="80" t="s">
        <v>174</v>
      </c>
      <c r="G199" s="80" t="s">
        <v>174</v>
      </c>
      <c r="H199" s="80">
        <v>1.9</v>
      </c>
      <c r="I199" s="80">
        <v>0.1</v>
      </c>
      <c r="J199" s="80">
        <v>0.6</v>
      </c>
      <c r="K199" s="80" t="s">
        <v>174</v>
      </c>
      <c r="L199" s="35">
        <v>0.3</v>
      </c>
      <c r="M199" s="35">
        <v>0.6</v>
      </c>
      <c r="N199" s="35">
        <v>0.2</v>
      </c>
      <c r="O199" s="35">
        <v>4.5999999999999996</v>
      </c>
      <c r="P199" s="35">
        <v>0.9</v>
      </c>
      <c r="Q199" s="37">
        <v>9.5</v>
      </c>
    </row>
    <row r="200" spans="2:17" ht="12" customHeight="1" x14ac:dyDescent="0.2">
      <c r="B200" s="136"/>
      <c r="C200" s="152"/>
      <c r="D200" s="75" t="s">
        <v>61</v>
      </c>
      <c r="E200" s="34">
        <v>1</v>
      </c>
      <c r="F200" s="80" t="s">
        <v>174</v>
      </c>
      <c r="G200" s="80">
        <v>0.3</v>
      </c>
      <c r="H200" s="80">
        <v>5.0999999999999996</v>
      </c>
      <c r="I200" s="80">
        <v>0.2</v>
      </c>
      <c r="J200" s="80">
        <v>1.2</v>
      </c>
      <c r="K200" s="80" t="s">
        <v>174</v>
      </c>
      <c r="L200" s="35">
        <v>0.3</v>
      </c>
      <c r="M200" s="35">
        <v>0.2</v>
      </c>
      <c r="N200" s="35">
        <v>0.2</v>
      </c>
      <c r="O200" s="35">
        <v>1.1000000000000001</v>
      </c>
      <c r="P200" s="35">
        <v>0.3</v>
      </c>
      <c r="Q200" s="37">
        <v>9.8000000000000007</v>
      </c>
    </row>
    <row r="201" spans="2:17" ht="12" customHeight="1" x14ac:dyDescent="0.2">
      <c r="B201" s="136"/>
      <c r="C201" s="152"/>
      <c r="D201" s="75" t="s">
        <v>62</v>
      </c>
      <c r="E201" s="34">
        <v>0.1</v>
      </c>
      <c r="F201" s="80" t="s">
        <v>174</v>
      </c>
      <c r="G201" s="80" t="s">
        <v>174</v>
      </c>
      <c r="H201" s="80">
        <v>1.8</v>
      </c>
      <c r="I201" s="80" t="s">
        <v>174</v>
      </c>
      <c r="J201" s="80">
        <v>0.7</v>
      </c>
      <c r="K201" s="80">
        <v>0.1</v>
      </c>
      <c r="L201" s="35" t="s">
        <v>174</v>
      </c>
      <c r="M201" s="35">
        <v>0.1</v>
      </c>
      <c r="N201" s="35">
        <v>0.2</v>
      </c>
      <c r="O201" s="35">
        <v>0.6</v>
      </c>
      <c r="P201" s="35">
        <v>0.1</v>
      </c>
      <c r="Q201" s="37">
        <v>3.7</v>
      </c>
    </row>
    <row r="202" spans="2:17" ht="12" customHeight="1" x14ac:dyDescent="0.2">
      <c r="B202" s="136"/>
      <c r="C202" s="152"/>
      <c r="D202" s="75" t="s">
        <v>63</v>
      </c>
      <c r="E202" s="34">
        <v>0.2</v>
      </c>
      <c r="F202" s="80" t="s">
        <v>174</v>
      </c>
      <c r="G202" s="80" t="s">
        <v>174</v>
      </c>
      <c r="H202" s="80">
        <v>0.3</v>
      </c>
      <c r="I202" s="80">
        <v>0.3</v>
      </c>
      <c r="J202" s="80" t="s">
        <v>174</v>
      </c>
      <c r="K202" s="80" t="s">
        <v>174</v>
      </c>
      <c r="L202" s="35" t="s">
        <v>174</v>
      </c>
      <c r="M202" s="35">
        <v>0.1</v>
      </c>
      <c r="N202" s="35">
        <v>0.1</v>
      </c>
      <c r="O202" s="35">
        <v>0.7</v>
      </c>
      <c r="P202" s="35" t="s">
        <v>174</v>
      </c>
      <c r="Q202" s="37">
        <v>1.9</v>
      </c>
    </row>
    <row r="203" spans="2:17" ht="12.75" customHeight="1" x14ac:dyDescent="0.2">
      <c r="B203" s="137"/>
      <c r="C203" s="153"/>
      <c r="D203" s="69" t="s">
        <v>9</v>
      </c>
      <c r="E203" s="57">
        <v>3</v>
      </c>
      <c r="F203" s="84" t="s">
        <v>174</v>
      </c>
      <c r="G203" s="84">
        <v>0.3</v>
      </c>
      <c r="H203" s="84">
        <v>11.7</v>
      </c>
      <c r="I203" s="84">
        <v>1.5</v>
      </c>
      <c r="J203" s="84">
        <v>4.9000000000000004</v>
      </c>
      <c r="K203" s="84">
        <v>0.3</v>
      </c>
      <c r="L203" s="58">
        <v>0.6</v>
      </c>
      <c r="M203" s="58">
        <v>2.1</v>
      </c>
      <c r="N203" s="58">
        <v>1.4</v>
      </c>
      <c r="O203" s="58">
        <v>12.1</v>
      </c>
      <c r="P203" s="58">
        <v>1.7</v>
      </c>
      <c r="Q203" s="59">
        <v>39.799999999999997</v>
      </c>
    </row>
    <row r="204" spans="2:17" ht="12.75" customHeight="1" x14ac:dyDescent="0.2">
      <c r="B204" s="145" t="s">
        <v>114</v>
      </c>
      <c r="C204" s="148" t="s">
        <v>10</v>
      </c>
      <c r="D204" s="68" t="s">
        <v>57</v>
      </c>
      <c r="E204" s="21" t="s">
        <v>174</v>
      </c>
      <c r="F204" s="77" t="s">
        <v>174</v>
      </c>
      <c r="G204" s="77" t="s">
        <v>174</v>
      </c>
      <c r="H204" s="77" t="s">
        <v>174</v>
      </c>
      <c r="I204" s="77" t="s">
        <v>174</v>
      </c>
      <c r="J204" s="77" t="s">
        <v>174</v>
      </c>
      <c r="K204" s="77" t="s">
        <v>174</v>
      </c>
      <c r="L204" s="22" t="s">
        <v>174</v>
      </c>
      <c r="M204" s="22">
        <v>0.2</v>
      </c>
      <c r="N204" s="22" t="s">
        <v>174</v>
      </c>
      <c r="O204" s="22">
        <v>0.2</v>
      </c>
      <c r="P204" s="22" t="s">
        <v>174</v>
      </c>
      <c r="Q204" s="27">
        <v>0.4</v>
      </c>
    </row>
    <row r="205" spans="2:17" ht="12" customHeight="1" x14ac:dyDescent="0.2">
      <c r="B205" s="136"/>
      <c r="C205" s="149"/>
      <c r="D205" s="75" t="s">
        <v>58</v>
      </c>
      <c r="E205" s="34">
        <v>0.4</v>
      </c>
      <c r="F205" s="80" t="s">
        <v>174</v>
      </c>
      <c r="G205" s="80">
        <v>0</v>
      </c>
      <c r="H205" s="80">
        <v>0.2</v>
      </c>
      <c r="I205" s="80" t="s">
        <v>174</v>
      </c>
      <c r="J205" s="80" t="s">
        <v>174</v>
      </c>
      <c r="K205" s="80" t="s">
        <v>174</v>
      </c>
      <c r="L205" s="35" t="s">
        <v>174</v>
      </c>
      <c r="M205" s="35">
        <v>0.2</v>
      </c>
      <c r="N205" s="35" t="s">
        <v>174</v>
      </c>
      <c r="O205" s="35" t="s">
        <v>174</v>
      </c>
      <c r="P205" s="35" t="s">
        <v>174</v>
      </c>
      <c r="Q205" s="37">
        <v>0.8</v>
      </c>
    </row>
    <row r="206" spans="2:17" ht="12" customHeight="1" x14ac:dyDescent="0.2">
      <c r="B206" s="136"/>
      <c r="C206" s="149"/>
      <c r="D206" s="75" t="s">
        <v>59</v>
      </c>
      <c r="E206" s="34">
        <v>0.1</v>
      </c>
      <c r="F206" s="80" t="s">
        <v>174</v>
      </c>
      <c r="G206" s="80" t="s">
        <v>174</v>
      </c>
      <c r="H206" s="80" t="s">
        <v>174</v>
      </c>
      <c r="I206" s="80" t="s">
        <v>174</v>
      </c>
      <c r="J206" s="80" t="s">
        <v>174</v>
      </c>
      <c r="K206" s="80" t="s">
        <v>174</v>
      </c>
      <c r="L206" s="35" t="s">
        <v>174</v>
      </c>
      <c r="M206" s="35">
        <v>0.4</v>
      </c>
      <c r="N206" s="35">
        <v>0.1</v>
      </c>
      <c r="O206" s="35" t="s">
        <v>174</v>
      </c>
      <c r="P206" s="35" t="s">
        <v>174</v>
      </c>
      <c r="Q206" s="37">
        <v>0.5</v>
      </c>
    </row>
    <row r="207" spans="2:17" ht="12" customHeight="1" x14ac:dyDescent="0.2">
      <c r="B207" s="136"/>
      <c r="C207" s="149"/>
      <c r="D207" s="75" t="s">
        <v>60</v>
      </c>
      <c r="E207" s="34">
        <v>0.5</v>
      </c>
      <c r="F207" s="80" t="s">
        <v>174</v>
      </c>
      <c r="G207" s="80" t="s">
        <v>174</v>
      </c>
      <c r="H207" s="80">
        <v>0.1</v>
      </c>
      <c r="I207" s="80" t="s">
        <v>174</v>
      </c>
      <c r="J207" s="80" t="s">
        <v>174</v>
      </c>
      <c r="K207" s="80" t="s">
        <v>174</v>
      </c>
      <c r="L207" s="35" t="s">
        <v>174</v>
      </c>
      <c r="M207" s="35" t="s">
        <v>174</v>
      </c>
      <c r="N207" s="35" t="s">
        <v>174</v>
      </c>
      <c r="O207" s="35">
        <v>0.1</v>
      </c>
      <c r="P207" s="35" t="s">
        <v>174</v>
      </c>
      <c r="Q207" s="37">
        <v>0.7</v>
      </c>
    </row>
    <row r="208" spans="2:17" ht="12" customHeight="1" x14ac:dyDescent="0.2">
      <c r="B208" s="136"/>
      <c r="C208" s="149"/>
      <c r="D208" s="75" t="s">
        <v>61</v>
      </c>
      <c r="E208" s="34">
        <v>0.8</v>
      </c>
      <c r="F208" s="80" t="s">
        <v>174</v>
      </c>
      <c r="G208" s="80">
        <v>0.2</v>
      </c>
      <c r="H208" s="80">
        <v>0.4</v>
      </c>
      <c r="I208" s="80" t="s">
        <v>174</v>
      </c>
      <c r="J208" s="80" t="s">
        <v>174</v>
      </c>
      <c r="K208" s="80" t="s">
        <v>174</v>
      </c>
      <c r="L208" s="35" t="s">
        <v>174</v>
      </c>
      <c r="M208" s="35" t="s">
        <v>174</v>
      </c>
      <c r="N208" s="35" t="s">
        <v>174</v>
      </c>
      <c r="O208" s="35">
        <v>0.2</v>
      </c>
      <c r="P208" s="35" t="s">
        <v>174</v>
      </c>
      <c r="Q208" s="37">
        <v>1.6</v>
      </c>
    </row>
    <row r="209" spans="2:17" ht="12" customHeight="1" x14ac:dyDescent="0.2">
      <c r="B209" s="136"/>
      <c r="C209" s="149"/>
      <c r="D209" s="75" t="s">
        <v>62</v>
      </c>
      <c r="E209" s="34" t="s">
        <v>174</v>
      </c>
      <c r="F209" s="80" t="s">
        <v>174</v>
      </c>
      <c r="G209" s="80" t="s">
        <v>174</v>
      </c>
      <c r="H209" s="80">
        <v>0.4</v>
      </c>
      <c r="I209" s="80" t="s">
        <v>174</v>
      </c>
      <c r="J209" s="80" t="s">
        <v>174</v>
      </c>
      <c r="K209" s="80" t="s">
        <v>174</v>
      </c>
      <c r="L209" s="35" t="s">
        <v>174</v>
      </c>
      <c r="M209" s="35">
        <v>0.2</v>
      </c>
      <c r="N209" s="35">
        <v>0.1</v>
      </c>
      <c r="O209" s="35">
        <v>0.2</v>
      </c>
      <c r="P209" s="35" t="s">
        <v>174</v>
      </c>
      <c r="Q209" s="37">
        <v>0.9</v>
      </c>
    </row>
    <row r="210" spans="2:17" ht="12" customHeight="1" x14ac:dyDescent="0.2">
      <c r="B210" s="136"/>
      <c r="C210" s="149"/>
      <c r="D210" s="75" t="s">
        <v>63</v>
      </c>
      <c r="E210" s="34" t="s">
        <v>174</v>
      </c>
      <c r="F210" s="80" t="s">
        <v>174</v>
      </c>
      <c r="G210" s="80">
        <v>0</v>
      </c>
      <c r="H210" s="80" t="s">
        <v>174</v>
      </c>
      <c r="I210" s="80" t="s">
        <v>174</v>
      </c>
      <c r="J210" s="80">
        <v>0.3</v>
      </c>
      <c r="K210" s="80" t="s">
        <v>174</v>
      </c>
      <c r="L210" s="35" t="s">
        <v>174</v>
      </c>
      <c r="M210" s="35" t="s">
        <v>174</v>
      </c>
      <c r="N210" s="35" t="s">
        <v>174</v>
      </c>
      <c r="O210" s="35">
        <v>0.1</v>
      </c>
      <c r="P210" s="35" t="s">
        <v>174</v>
      </c>
      <c r="Q210" s="37">
        <v>0.5</v>
      </c>
    </row>
    <row r="211" spans="2:17" ht="12" customHeight="1" x14ac:dyDescent="0.2">
      <c r="B211" s="136"/>
      <c r="C211" s="150"/>
      <c r="D211" s="69" t="s">
        <v>9</v>
      </c>
      <c r="E211" s="57">
        <v>1.8</v>
      </c>
      <c r="F211" s="84" t="s">
        <v>174</v>
      </c>
      <c r="G211" s="84">
        <v>0.3</v>
      </c>
      <c r="H211" s="84">
        <v>1.1000000000000001</v>
      </c>
      <c r="I211" s="84" t="s">
        <v>174</v>
      </c>
      <c r="J211" s="84">
        <v>0.3</v>
      </c>
      <c r="K211" s="84" t="s">
        <v>174</v>
      </c>
      <c r="L211" s="58" t="s">
        <v>174</v>
      </c>
      <c r="M211" s="58">
        <v>0.9</v>
      </c>
      <c r="N211" s="58">
        <v>0.1</v>
      </c>
      <c r="O211" s="58">
        <v>0.8</v>
      </c>
      <c r="P211" s="58" t="s">
        <v>174</v>
      </c>
      <c r="Q211" s="59">
        <v>5.3</v>
      </c>
    </row>
    <row r="212" spans="2:17" ht="12" customHeight="1" x14ac:dyDescent="0.2">
      <c r="B212" s="136"/>
      <c r="C212" s="151" t="s">
        <v>11</v>
      </c>
      <c r="D212" s="70" t="s">
        <v>57</v>
      </c>
      <c r="E212" s="47" t="s">
        <v>174</v>
      </c>
      <c r="F212" s="85" t="s">
        <v>174</v>
      </c>
      <c r="G212" s="85">
        <v>0.1</v>
      </c>
      <c r="H212" s="85" t="s">
        <v>174</v>
      </c>
      <c r="I212" s="85" t="s">
        <v>174</v>
      </c>
      <c r="J212" s="85" t="s">
        <v>174</v>
      </c>
      <c r="K212" s="85" t="s">
        <v>174</v>
      </c>
      <c r="L212" s="48" t="s">
        <v>174</v>
      </c>
      <c r="M212" s="48" t="s">
        <v>174</v>
      </c>
      <c r="N212" s="48" t="s">
        <v>174</v>
      </c>
      <c r="O212" s="48" t="s">
        <v>174</v>
      </c>
      <c r="P212" s="48" t="s">
        <v>174</v>
      </c>
      <c r="Q212" s="49">
        <v>0.1</v>
      </c>
    </row>
    <row r="213" spans="2:17" ht="12" customHeight="1" x14ac:dyDescent="0.2">
      <c r="B213" s="136"/>
      <c r="C213" s="149"/>
      <c r="D213" s="75" t="s">
        <v>58</v>
      </c>
      <c r="E213" s="34">
        <v>0.1</v>
      </c>
      <c r="F213" s="80" t="s">
        <v>174</v>
      </c>
      <c r="G213" s="80" t="s">
        <v>174</v>
      </c>
      <c r="H213" s="80" t="s">
        <v>174</v>
      </c>
      <c r="I213" s="80">
        <v>0.1</v>
      </c>
      <c r="J213" s="80" t="s">
        <v>174</v>
      </c>
      <c r="K213" s="80" t="s">
        <v>174</v>
      </c>
      <c r="L213" s="35" t="s">
        <v>174</v>
      </c>
      <c r="M213" s="35">
        <v>0.6</v>
      </c>
      <c r="N213" s="35" t="s">
        <v>174</v>
      </c>
      <c r="O213" s="35">
        <v>0.2</v>
      </c>
      <c r="P213" s="35" t="s">
        <v>174</v>
      </c>
      <c r="Q213" s="37">
        <v>1</v>
      </c>
    </row>
    <row r="214" spans="2:17" ht="12" customHeight="1" x14ac:dyDescent="0.2">
      <c r="B214" s="136"/>
      <c r="C214" s="149"/>
      <c r="D214" s="75" t="s">
        <v>59</v>
      </c>
      <c r="E214" s="34" t="s">
        <v>174</v>
      </c>
      <c r="F214" s="80" t="s">
        <v>174</v>
      </c>
      <c r="G214" s="80" t="s">
        <v>174</v>
      </c>
      <c r="H214" s="80" t="s">
        <v>174</v>
      </c>
      <c r="I214" s="80" t="s">
        <v>174</v>
      </c>
      <c r="J214" s="80" t="s">
        <v>174</v>
      </c>
      <c r="K214" s="80" t="s">
        <v>174</v>
      </c>
      <c r="L214" s="35" t="s">
        <v>174</v>
      </c>
      <c r="M214" s="35" t="s">
        <v>174</v>
      </c>
      <c r="N214" s="35" t="s">
        <v>174</v>
      </c>
      <c r="O214" s="35">
        <v>0.1</v>
      </c>
      <c r="P214" s="35" t="s">
        <v>174</v>
      </c>
      <c r="Q214" s="37">
        <v>0.1</v>
      </c>
    </row>
    <row r="215" spans="2:17" ht="12" customHeight="1" x14ac:dyDescent="0.2">
      <c r="B215" s="136"/>
      <c r="C215" s="149"/>
      <c r="D215" s="75" t="s">
        <v>60</v>
      </c>
      <c r="E215" s="34">
        <v>0.4</v>
      </c>
      <c r="F215" s="80" t="s">
        <v>174</v>
      </c>
      <c r="G215" s="80">
        <v>0.3</v>
      </c>
      <c r="H215" s="80">
        <v>0.2</v>
      </c>
      <c r="I215" s="80">
        <v>0.2</v>
      </c>
      <c r="J215" s="80" t="s">
        <v>174</v>
      </c>
      <c r="K215" s="80" t="s">
        <v>174</v>
      </c>
      <c r="L215" s="35" t="s">
        <v>174</v>
      </c>
      <c r="M215" s="35" t="s">
        <v>174</v>
      </c>
      <c r="N215" s="35" t="s">
        <v>174</v>
      </c>
      <c r="O215" s="35">
        <v>0.2</v>
      </c>
      <c r="P215" s="35" t="s">
        <v>174</v>
      </c>
      <c r="Q215" s="37">
        <v>1.3</v>
      </c>
    </row>
    <row r="216" spans="2:17" ht="12" customHeight="1" x14ac:dyDescent="0.2">
      <c r="B216" s="136"/>
      <c r="C216" s="149"/>
      <c r="D216" s="75" t="s">
        <v>61</v>
      </c>
      <c r="E216" s="34">
        <v>0.2</v>
      </c>
      <c r="F216" s="80" t="s">
        <v>174</v>
      </c>
      <c r="G216" s="80">
        <v>0.1</v>
      </c>
      <c r="H216" s="80">
        <v>0.1</v>
      </c>
      <c r="I216" s="80">
        <v>0.4</v>
      </c>
      <c r="J216" s="80" t="s">
        <v>174</v>
      </c>
      <c r="K216" s="80" t="s">
        <v>174</v>
      </c>
      <c r="L216" s="35" t="s">
        <v>174</v>
      </c>
      <c r="M216" s="35">
        <v>0.5</v>
      </c>
      <c r="N216" s="35">
        <v>0</v>
      </c>
      <c r="O216" s="35">
        <v>0.2</v>
      </c>
      <c r="P216" s="35" t="s">
        <v>174</v>
      </c>
      <c r="Q216" s="37">
        <v>1.6</v>
      </c>
    </row>
    <row r="217" spans="2:17" ht="12" customHeight="1" x14ac:dyDescent="0.2">
      <c r="B217" s="136"/>
      <c r="C217" s="149"/>
      <c r="D217" s="75" t="s">
        <v>62</v>
      </c>
      <c r="E217" s="34" t="s">
        <v>174</v>
      </c>
      <c r="F217" s="80" t="s">
        <v>174</v>
      </c>
      <c r="G217" s="80" t="s">
        <v>174</v>
      </c>
      <c r="H217" s="80">
        <v>0.3</v>
      </c>
      <c r="I217" s="80" t="s">
        <v>174</v>
      </c>
      <c r="J217" s="80" t="s">
        <v>174</v>
      </c>
      <c r="K217" s="80">
        <v>0.1</v>
      </c>
      <c r="L217" s="35" t="s">
        <v>174</v>
      </c>
      <c r="M217" s="35" t="s">
        <v>174</v>
      </c>
      <c r="N217" s="35">
        <v>0.1</v>
      </c>
      <c r="O217" s="35">
        <v>0.2</v>
      </c>
      <c r="P217" s="35" t="s">
        <v>174</v>
      </c>
      <c r="Q217" s="37">
        <v>0.6</v>
      </c>
    </row>
    <row r="218" spans="2:17" ht="12" customHeight="1" x14ac:dyDescent="0.2">
      <c r="B218" s="136"/>
      <c r="C218" s="149"/>
      <c r="D218" s="75" t="s">
        <v>63</v>
      </c>
      <c r="E218" s="34" t="s">
        <v>174</v>
      </c>
      <c r="F218" s="80" t="s">
        <v>174</v>
      </c>
      <c r="G218" s="80" t="s">
        <v>174</v>
      </c>
      <c r="H218" s="80">
        <v>0.2</v>
      </c>
      <c r="I218" s="80" t="s">
        <v>174</v>
      </c>
      <c r="J218" s="80" t="s">
        <v>174</v>
      </c>
      <c r="K218" s="80" t="s">
        <v>174</v>
      </c>
      <c r="L218" s="35" t="s">
        <v>174</v>
      </c>
      <c r="M218" s="35" t="s">
        <v>174</v>
      </c>
      <c r="N218" s="35" t="s">
        <v>174</v>
      </c>
      <c r="O218" s="35">
        <v>0.3</v>
      </c>
      <c r="P218" s="35" t="s">
        <v>174</v>
      </c>
      <c r="Q218" s="37">
        <v>0.5</v>
      </c>
    </row>
    <row r="219" spans="2:17" ht="12" customHeight="1" x14ac:dyDescent="0.2">
      <c r="B219" s="136"/>
      <c r="C219" s="150"/>
      <c r="D219" s="69" t="s">
        <v>9</v>
      </c>
      <c r="E219" s="57">
        <v>0.7</v>
      </c>
      <c r="F219" s="84" t="s">
        <v>174</v>
      </c>
      <c r="G219" s="84">
        <v>0.6</v>
      </c>
      <c r="H219" s="84">
        <v>0.9</v>
      </c>
      <c r="I219" s="84">
        <v>0.6</v>
      </c>
      <c r="J219" s="84" t="s">
        <v>174</v>
      </c>
      <c r="K219" s="84">
        <v>0.1</v>
      </c>
      <c r="L219" s="58" t="s">
        <v>174</v>
      </c>
      <c r="M219" s="58">
        <v>1.1000000000000001</v>
      </c>
      <c r="N219" s="58">
        <v>0.1</v>
      </c>
      <c r="O219" s="58">
        <v>1.2</v>
      </c>
      <c r="P219" s="58" t="s">
        <v>174</v>
      </c>
      <c r="Q219" s="59">
        <v>5.3</v>
      </c>
    </row>
    <row r="220" spans="2:17" ht="12" customHeight="1" x14ac:dyDescent="0.2">
      <c r="B220" s="136"/>
      <c r="C220" s="152" t="s">
        <v>9</v>
      </c>
      <c r="D220" s="75" t="s">
        <v>57</v>
      </c>
      <c r="E220" s="34" t="s">
        <v>174</v>
      </c>
      <c r="F220" s="80" t="s">
        <v>174</v>
      </c>
      <c r="G220" s="80">
        <v>0.1</v>
      </c>
      <c r="H220" s="80" t="s">
        <v>174</v>
      </c>
      <c r="I220" s="80" t="s">
        <v>174</v>
      </c>
      <c r="J220" s="80" t="s">
        <v>174</v>
      </c>
      <c r="K220" s="80" t="s">
        <v>174</v>
      </c>
      <c r="L220" s="35" t="s">
        <v>174</v>
      </c>
      <c r="M220" s="35">
        <v>0.2</v>
      </c>
      <c r="N220" s="35" t="s">
        <v>174</v>
      </c>
      <c r="O220" s="35">
        <v>0.2</v>
      </c>
      <c r="P220" s="35" t="s">
        <v>174</v>
      </c>
      <c r="Q220" s="37">
        <v>0.5</v>
      </c>
    </row>
    <row r="221" spans="2:17" ht="12" customHeight="1" x14ac:dyDescent="0.2">
      <c r="B221" s="136"/>
      <c r="C221" s="152"/>
      <c r="D221" s="75" t="s">
        <v>58</v>
      </c>
      <c r="E221" s="34">
        <v>0.5</v>
      </c>
      <c r="F221" s="80" t="s">
        <v>174</v>
      </c>
      <c r="G221" s="80">
        <v>0</v>
      </c>
      <c r="H221" s="80">
        <v>0.2</v>
      </c>
      <c r="I221" s="80">
        <v>0.1</v>
      </c>
      <c r="J221" s="80" t="s">
        <v>174</v>
      </c>
      <c r="K221" s="80" t="s">
        <v>174</v>
      </c>
      <c r="L221" s="35" t="s">
        <v>174</v>
      </c>
      <c r="M221" s="35">
        <v>0.8</v>
      </c>
      <c r="N221" s="35" t="s">
        <v>174</v>
      </c>
      <c r="O221" s="35">
        <v>0.2</v>
      </c>
      <c r="P221" s="35" t="s">
        <v>174</v>
      </c>
      <c r="Q221" s="37">
        <v>1.8</v>
      </c>
    </row>
    <row r="222" spans="2:17" ht="12" customHeight="1" x14ac:dyDescent="0.2">
      <c r="B222" s="136"/>
      <c r="C222" s="152"/>
      <c r="D222" s="75" t="s">
        <v>59</v>
      </c>
      <c r="E222" s="34">
        <v>0.1</v>
      </c>
      <c r="F222" s="80" t="s">
        <v>174</v>
      </c>
      <c r="G222" s="80" t="s">
        <v>174</v>
      </c>
      <c r="H222" s="80" t="s">
        <v>174</v>
      </c>
      <c r="I222" s="80" t="s">
        <v>174</v>
      </c>
      <c r="J222" s="80" t="s">
        <v>174</v>
      </c>
      <c r="K222" s="80" t="s">
        <v>174</v>
      </c>
      <c r="L222" s="35" t="s">
        <v>174</v>
      </c>
      <c r="M222" s="35">
        <v>0.4</v>
      </c>
      <c r="N222" s="35">
        <v>0.1</v>
      </c>
      <c r="O222" s="35">
        <v>0.1</v>
      </c>
      <c r="P222" s="35" t="s">
        <v>174</v>
      </c>
      <c r="Q222" s="37">
        <v>0.6</v>
      </c>
    </row>
    <row r="223" spans="2:17" ht="12" customHeight="1" x14ac:dyDescent="0.2">
      <c r="B223" s="136"/>
      <c r="C223" s="152"/>
      <c r="D223" s="75" t="s">
        <v>60</v>
      </c>
      <c r="E223" s="34">
        <v>0.9</v>
      </c>
      <c r="F223" s="80" t="s">
        <v>174</v>
      </c>
      <c r="G223" s="80">
        <v>0.3</v>
      </c>
      <c r="H223" s="80">
        <v>0.3</v>
      </c>
      <c r="I223" s="80">
        <v>0.2</v>
      </c>
      <c r="J223" s="80" t="s">
        <v>174</v>
      </c>
      <c r="K223" s="80" t="s">
        <v>174</v>
      </c>
      <c r="L223" s="35" t="s">
        <v>174</v>
      </c>
      <c r="M223" s="35" t="s">
        <v>174</v>
      </c>
      <c r="N223" s="35" t="s">
        <v>174</v>
      </c>
      <c r="O223" s="35">
        <v>0.3</v>
      </c>
      <c r="P223" s="35" t="s">
        <v>174</v>
      </c>
      <c r="Q223" s="37">
        <v>2</v>
      </c>
    </row>
    <row r="224" spans="2:17" ht="12" customHeight="1" x14ac:dyDescent="0.2">
      <c r="B224" s="136"/>
      <c r="C224" s="152"/>
      <c r="D224" s="75" t="s">
        <v>61</v>
      </c>
      <c r="E224" s="34">
        <v>1</v>
      </c>
      <c r="F224" s="80" t="s">
        <v>174</v>
      </c>
      <c r="G224" s="80">
        <v>0.3</v>
      </c>
      <c r="H224" s="80">
        <v>0.5</v>
      </c>
      <c r="I224" s="80">
        <v>0.4</v>
      </c>
      <c r="J224" s="80" t="s">
        <v>174</v>
      </c>
      <c r="K224" s="80" t="s">
        <v>174</v>
      </c>
      <c r="L224" s="35" t="s">
        <v>174</v>
      </c>
      <c r="M224" s="35">
        <v>0.5</v>
      </c>
      <c r="N224" s="35">
        <v>0</v>
      </c>
      <c r="O224" s="35">
        <v>0.4</v>
      </c>
      <c r="P224" s="35" t="s">
        <v>174</v>
      </c>
      <c r="Q224" s="37">
        <v>3.2</v>
      </c>
    </row>
    <row r="225" spans="2:17" ht="12" customHeight="1" x14ac:dyDescent="0.2">
      <c r="B225" s="136"/>
      <c r="C225" s="152"/>
      <c r="D225" s="75" t="s">
        <v>62</v>
      </c>
      <c r="E225" s="34" t="s">
        <v>174</v>
      </c>
      <c r="F225" s="80" t="s">
        <v>174</v>
      </c>
      <c r="G225" s="80" t="s">
        <v>174</v>
      </c>
      <c r="H225" s="80">
        <v>0.8</v>
      </c>
      <c r="I225" s="80" t="s">
        <v>174</v>
      </c>
      <c r="J225" s="80" t="s">
        <v>174</v>
      </c>
      <c r="K225" s="80">
        <v>0.1</v>
      </c>
      <c r="L225" s="35" t="s">
        <v>174</v>
      </c>
      <c r="M225" s="35">
        <v>0.2</v>
      </c>
      <c r="N225" s="35">
        <v>0.1</v>
      </c>
      <c r="O225" s="35">
        <v>0.4</v>
      </c>
      <c r="P225" s="35" t="s">
        <v>174</v>
      </c>
      <c r="Q225" s="37">
        <v>1.5</v>
      </c>
    </row>
    <row r="226" spans="2:17" ht="12" customHeight="1" x14ac:dyDescent="0.2">
      <c r="B226" s="136"/>
      <c r="C226" s="152"/>
      <c r="D226" s="75" t="s">
        <v>63</v>
      </c>
      <c r="E226" s="34" t="s">
        <v>174</v>
      </c>
      <c r="F226" s="80" t="s">
        <v>174</v>
      </c>
      <c r="G226" s="80">
        <v>0</v>
      </c>
      <c r="H226" s="80">
        <v>0.2</v>
      </c>
      <c r="I226" s="80" t="s">
        <v>174</v>
      </c>
      <c r="J226" s="80">
        <v>0.3</v>
      </c>
      <c r="K226" s="80" t="s">
        <v>174</v>
      </c>
      <c r="L226" s="35" t="s">
        <v>174</v>
      </c>
      <c r="M226" s="35" t="s">
        <v>174</v>
      </c>
      <c r="N226" s="35" t="s">
        <v>174</v>
      </c>
      <c r="O226" s="35">
        <v>0.4</v>
      </c>
      <c r="P226" s="35" t="s">
        <v>174</v>
      </c>
      <c r="Q226" s="37">
        <v>0.9</v>
      </c>
    </row>
    <row r="227" spans="2:17" ht="12.75" customHeight="1" x14ac:dyDescent="0.2">
      <c r="B227" s="136"/>
      <c r="C227" s="152"/>
      <c r="D227" s="71" t="s">
        <v>9</v>
      </c>
      <c r="E227" s="43">
        <v>2.5</v>
      </c>
      <c r="F227" s="86" t="s">
        <v>174</v>
      </c>
      <c r="G227" s="86">
        <v>0.9</v>
      </c>
      <c r="H227" s="86">
        <v>1.9</v>
      </c>
      <c r="I227" s="86">
        <v>0.6</v>
      </c>
      <c r="J227" s="86">
        <v>0.3</v>
      </c>
      <c r="K227" s="86">
        <v>0.1</v>
      </c>
      <c r="L227" s="44" t="s">
        <v>174</v>
      </c>
      <c r="M227" s="44">
        <v>2</v>
      </c>
      <c r="N227" s="44">
        <v>0.2</v>
      </c>
      <c r="O227" s="44">
        <v>2.1</v>
      </c>
      <c r="P227" s="44" t="s">
        <v>174</v>
      </c>
      <c r="Q227" s="45">
        <v>10.6</v>
      </c>
    </row>
    <row r="228" spans="2:17" ht="12.75" customHeight="1" x14ac:dyDescent="0.2">
      <c r="B228" s="145" t="s">
        <v>1</v>
      </c>
      <c r="C228" s="158" t="s">
        <v>10</v>
      </c>
      <c r="D228" s="68" t="s">
        <v>57</v>
      </c>
      <c r="E228" s="21" t="s">
        <v>174</v>
      </c>
      <c r="F228" s="77" t="s">
        <v>174</v>
      </c>
      <c r="G228" s="77" t="s">
        <v>174</v>
      </c>
      <c r="H228" s="77">
        <v>0.6</v>
      </c>
      <c r="I228" s="77">
        <v>0.1</v>
      </c>
      <c r="J228" s="77">
        <v>2</v>
      </c>
      <c r="K228" s="77">
        <v>0.1</v>
      </c>
      <c r="L228" s="22">
        <v>0.1</v>
      </c>
      <c r="M228" s="22">
        <v>0.8</v>
      </c>
      <c r="N228" s="22">
        <v>0.2</v>
      </c>
      <c r="O228" s="22">
        <v>2.2000000000000002</v>
      </c>
      <c r="P228" s="22">
        <v>0.2</v>
      </c>
      <c r="Q228" s="27">
        <v>6.3</v>
      </c>
    </row>
    <row r="229" spans="2:17" ht="12" customHeight="1" x14ac:dyDescent="0.2">
      <c r="B229" s="136"/>
      <c r="C229" s="152"/>
      <c r="D229" s="75" t="s">
        <v>58</v>
      </c>
      <c r="E229" s="23">
        <v>2.4</v>
      </c>
      <c r="F229" s="78" t="s">
        <v>174</v>
      </c>
      <c r="G229" s="78">
        <v>0.4</v>
      </c>
      <c r="H229" s="78">
        <v>1.9</v>
      </c>
      <c r="I229" s="78">
        <v>0.6</v>
      </c>
      <c r="J229" s="78">
        <v>2.1</v>
      </c>
      <c r="K229" s="78">
        <v>0.4</v>
      </c>
      <c r="L229" s="24">
        <v>0.2</v>
      </c>
      <c r="M229" s="24">
        <v>1.2</v>
      </c>
      <c r="N229" s="24">
        <v>1.1000000000000001</v>
      </c>
      <c r="O229" s="24">
        <v>3.9</v>
      </c>
      <c r="P229" s="24">
        <v>0.1</v>
      </c>
      <c r="Q229" s="28">
        <v>14.2</v>
      </c>
    </row>
    <row r="230" spans="2:17" ht="12" customHeight="1" x14ac:dyDescent="0.2">
      <c r="B230" s="136"/>
      <c r="C230" s="152"/>
      <c r="D230" s="75" t="s">
        <v>59</v>
      </c>
      <c r="E230" s="23">
        <v>3.8</v>
      </c>
      <c r="F230" s="78" t="s">
        <v>174</v>
      </c>
      <c r="G230" s="78">
        <v>0.1</v>
      </c>
      <c r="H230" s="78">
        <v>2.2000000000000002</v>
      </c>
      <c r="I230" s="78" t="s">
        <v>174</v>
      </c>
      <c r="J230" s="78">
        <v>2.4</v>
      </c>
      <c r="K230" s="78">
        <v>0.6</v>
      </c>
      <c r="L230" s="24" t="s">
        <v>174</v>
      </c>
      <c r="M230" s="24">
        <v>2.2000000000000002</v>
      </c>
      <c r="N230" s="24">
        <v>0.5</v>
      </c>
      <c r="O230" s="24">
        <v>6.1</v>
      </c>
      <c r="P230" s="24">
        <v>0.6</v>
      </c>
      <c r="Q230" s="28">
        <v>18.5</v>
      </c>
    </row>
    <row r="231" spans="2:17" ht="12" customHeight="1" x14ac:dyDescent="0.2">
      <c r="B231" s="136"/>
      <c r="C231" s="152"/>
      <c r="D231" s="75" t="s">
        <v>60</v>
      </c>
      <c r="E231" s="23">
        <v>4.4000000000000004</v>
      </c>
      <c r="F231" s="78" t="s">
        <v>174</v>
      </c>
      <c r="G231" s="78">
        <v>0.2</v>
      </c>
      <c r="H231" s="78">
        <v>3.5</v>
      </c>
      <c r="I231" s="78">
        <v>0.3</v>
      </c>
      <c r="J231" s="78">
        <v>2.4</v>
      </c>
      <c r="K231" s="78">
        <v>1.3</v>
      </c>
      <c r="L231" s="24">
        <v>0.4</v>
      </c>
      <c r="M231" s="24">
        <v>0.8</v>
      </c>
      <c r="N231" s="24">
        <v>0.8</v>
      </c>
      <c r="O231" s="24">
        <v>4.5999999999999996</v>
      </c>
      <c r="P231" s="24">
        <v>1.1000000000000001</v>
      </c>
      <c r="Q231" s="28">
        <v>19.7</v>
      </c>
    </row>
    <row r="232" spans="2:17" ht="12" customHeight="1" x14ac:dyDescent="0.2">
      <c r="B232" s="136"/>
      <c r="C232" s="152"/>
      <c r="D232" s="75" t="s">
        <v>61</v>
      </c>
      <c r="E232" s="23">
        <v>3.4</v>
      </c>
      <c r="F232" s="78">
        <v>0.3</v>
      </c>
      <c r="G232" s="78">
        <v>0.8</v>
      </c>
      <c r="H232" s="78">
        <v>8.8000000000000007</v>
      </c>
      <c r="I232" s="78">
        <v>0.7</v>
      </c>
      <c r="J232" s="78">
        <v>2.6</v>
      </c>
      <c r="K232" s="78">
        <v>0.4</v>
      </c>
      <c r="L232" s="24">
        <v>0.4</v>
      </c>
      <c r="M232" s="24">
        <v>0.8</v>
      </c>
      <c r="N232" s="24">
        <v>0</v>
      </c>
      <c r="O232" s="24">
        <v>2</v>
      </c>
      <c r="P232" s="24">
        <v>0.4</v>
      </c>
      <c r="Q232" s="28">
        <v>20.5</v>
      </c>
    </row>
    <row r="233" spans="2:17" ht="12" customHeight="1" x14ac:dyDescent="0.2">
      <c r="B233" s="136"/>
      <c r="C233" s="152"/>
      <c r="D233" s="75" t="s">
        <v>62</v>
      </c>
      <c r="E233" s="23">
        <v>0.2</v>
      </c>
      <c r="F233" s="78" t="s">
        <v>174</v>
      </c>
      <c r="G233" s="78">
        <v>0.1</v>
      </c>
      <c r="H233" s="78">
        <v>3.3</v>
      </c>
      <c r="I233" s="78" t="s">
        <v>174</v>
      </c>
      <c r="J233" s="78">
        <v>1.3</v>
      </c>
      <c r="K233" s="78">
        <v>0.1</v>
      </c>
      <c r="L233" s="24">
        <v>0.1</v>
      </c>
      <c r="M233" s="24">
        <v>0.5</v>
      </c>
      <c r="N233" s="24">
        <v>0.2</v>
      </c>
      <c r="O233" s="24">
        <v>1.7</v>
      </c>
      <c r="P233" s="24">
        <v>0.3</v>
      </c>
      <c r="Q233" s="28">
        <v>7.8</v>
      </c>
    </row>
    <row r="234" spans="2:17" ht="12" customHeight="1" x14ac:dyDescent="0.2">
      <c r="B234" s="136"/>
      <c r="C234" s="152"/>
      <c r="D234" s="75" t="s">
        <v>63</v>
      </c>
      <c r="E234" s="23" t="s">
        <v>174</v>
      </c>
      <c r="F234" s="78">
        <v>0.2</v>
      </c>
      <c r="G234" s="78">
        <v>0</v>
      </c>
      <c r="H234" s="78">
        <v>0.8</v>
      </c>
      <c r="I234" s="78">
        <v>0.6</v>
      </c>
      <c r="J234" s="78">
        <v>0.6</v>
      </c>
      <c r="K234" s="78">
        <v>0.6</v>
      </c>
      <c r="L234" s="24" t="s">
        <v>174</v>
      </c>
      <c r="M234" s="24">
        <v>0.2</v>
      </c>
      <c r="N234" s="24" t="s">
        <v>174</v>
      </c>
      <c r="O234" s="24">
        <v>0.9</v>
      </c>
      <c r="P234" s="24" t="s">
        <v>174</v>
      </c>
      <c r="Q234" s="28">
        <v>4</v>
      </c>
    </row>
    <row r="235" spans="2:17" ht="12" customHeight="1" x14ac:dyDescent="0.2">
      <c r="B235" s="136"/>
      <c r="C235" s="152"/>
      <c r="D235" s="73" t="s">
        <v>9</v>
      </c>
      <c r="E235" s="31">
        <v>14.2</v>
      </c>
      <c r="F235" s="79">
        <v>0.5</v>
      </c>
      <c r="G235" s="79">
        <v>1.6</v>
      </c>
      <c r="H235" s="79">
        <v>21.1</v>
      </c>
      <c r="I235" s="79">
        <v>2.4</v>
      </c>
      <c r="J235" s="79">
        <v>13.3</v>
      </c>
      <c r="K235" s="79">
        <v>3.5</v>
      </c>
      <c r="L235" s="32">
        <v>1.1000000000000001</v>
      </c>
      <c r="M235" s="32">
        <v>6.5</v>
      </c>
      <c r="N235" s="32">
        <v>2.8</v>
      </c>
      <c r="O235" s="32">
        <v>21.5</v>
      </c>
      <c r="P235" s="32">
        <v>2.6</v>
      </c>
      <c r="Q235" s="33">
        <v>91</v>
      </c>
    </row>
    <row r="236" spans="2:17" ht="12" customHeight="1" x14ac:dyDescent="0.2">
      <c r="B236" s="136"/>
      <c r="C236" s="87" t="s">
        <v>11</v>
      </c>
      <c r="D236" s="75" t="s">
        <v>57</v>
      </c>
      <c r="E236" s="34">
        <v>0.1</v>
      </c>
      <c r="F236" s="80" t="s">
        <v>174</v>
      </c>
      <c r="G236" s="80">
        <v>0.1</v>
      </c>
      <c r="H236" s="80">
        <v>0.4</v>
      </c>
      <c r="I236" s="80">
        <v>0.4</v>
      </c>
      <c r="J236" s="80">
        <v>1.2</v>
      </c>
      <c r="K236" s="80">
        <v>0.2</v>
      </c>
      <c r="L236" s="35" t="s">
        <v>174</v>
      </c>
      <c r="M236" s="35" t="s">
        <v>174</v>
      </c>
      <c r="N236" s="35" t="s">
        <v>174</v>
      </c>
      <c r="O236" s="35">
        <v>1.8</v>
      </c>
      <c r="P236" s="35">
        <v>0.4</v>
      </c>
      <c r="Q236" s="37">
        <v>4.8</v>
      </c>
    </row>
    <row r="237" spans="2:17" ht="12" customHeight="1" x14ac:dyDescent="0.2">
      <c r="B237" s="136"/>
      <c r="C237" s="88"/>
      <c r="D237" s="75" t="s">
        <v>58</v>
      </c>
      <c r="E237" s="23">
        <v>1.6</v>
      </c>
      <c r="F237" s="78" t="s">
        <v>174</v>
      </c>
      <c r="G237" s="78" t="s">
        <v>174</v>
      </c>
      <c r="H237" s="78">
        <v>1.8</v>
      </c>
      <c r="I237" s="78">
        <v>0.3</v>
      </c>
      <c r="J237" s="78">
        <v>1.6</v>
      </c>
      <c r="K237" s="78">
        <v>0.2</v>
      </c>
      <c r="L237" s="24">
        <v>0.4</v>
      </c>
      <c r="M237" s="24">
        <v>1.8</v>
      </c>
      <c r="N237" s="24">
        <v>0.9</v>
      </c>
      <c r="O237" s="24">
        <v>3.7</v>
      </c>
      <c r="P237" s="24">
        <v>1.1000000000000001</v>
      </c>
      <c r="Q237" s="28">
        <v>13.4</v>
      </c>
    </row>
    <row r="238" spans="2:17" ht="12" customHeight="1" x14ac:dyDescent="0.2">
      <c r="B238" s="136"/>
      <c r="C238" s="88"/>
      <c r="D238" s="76" t="s">
        <v>59</v>
      </c>
      <c r="E238" s="23">
        <v>1.5</v>
      </c>
      <c r="F238" s="78" t="s">
        <v>174</v>
      </c>
      <c r="G238" s="78">
        <v>0.2</v>
      </c>
      <c r="H238" s="78">
        <v>3.5</v>
      </c>
      <c r="I238" s="78">
        <v>0.1</v>
      </c>
      <c r="J238" s="78">
        <v>2.1</v>
      </c>
      <c r="K238" s="78">
        <v>0.6</v>
      </c>
      <c r="L238" s="24">
        <v>0.5</v>
      </c>
      <c r="M238" s="24">
        <v>1.2</v>
      </c>
      <c r="N238" s="24">
        <v>0.8</v>
      </c>
      <c r="O238" s="24">
        <v>5.4</v>
      </c>
      <c r="P238" s="24">
        <v>0.3</v>
      </c>
      <c r="Q238" s="28">
        <v>16.2</v>
      </c>
    </row>
    <row r="239" spans="2:17" ht="12" customHeight="1" x14ac:dyDescent="0.2">
      <c r="B239" s="136"/>
      <c r="C239" s="88"/>
      <c r="D239" s="76" t="s">
        <v>60</v>
      </c>
      <c r="E239" s="23">
        <v>3.7</v>
      </c>
      <c r="F239" s="78" t="s">
        <v>174</v>
      </c>
      <c r="G239" s="78">
        <v>0.3</v>
      </c>
      <c r="H239" s="78">
        <v>3.9</v>
      </c>
      <c r="I239" s="78">
        <v>1.4</v>
      </c>
      <c r="J239" s="78">
        <v>3.4</v>
      </c>
      <c r="K239" s="78">
        <v>0.7</v>
      </c>
      <c r="L239" s="24">
        <v>0.4</v>
      </c>
      <c r="M239" s="24">
        <v>1.4</v>
      </c>
      <c r="N239" s="24">
        <v>0.8</v>
      </c>
      <c r="O239" s="24">
        <v>8.4</v>
      </c>
      <c r="P239" s="24">
        <v>0.7</v>
      </c>
      <c r="Q239" s="28">
        <v>25.1</v>
      </c>
    </row>
    <row r="240" spans="2:17" ht="12" customHeight="1" x14ac:dyDescent="0.2">
      <c r="B240" s="136"/>
      <c r="C240" s="88"/>
      <c r="D240" s="76" t="s">
        <v>61</v>
      </c>
      <c r="E240" s="23">
        <v>3.6</v>
      </c>
      <c r="F240" s="78">
        <v>0.2</v>
      </c>
      <c r="G240" s="78">
        <v>0.6</v>
      </c>
      <c r="H240" s="78">
        <v>6.5</v>
      </c>
      <c r="I240" s="78">
        <v>0.9</v>
      </c>
      <c r="J240" s="78">
        <v>2.9</v>
      </c>
      <c r="K240" s="78" t="s">
        <v>174</v>
      </c>
      <c r="L240" s="24">
        <v>0.3</v>
      </c>
      <c r="M240" s="24">
        <v>1.5</v>
      </c>
      <c r="N240" s="24">
        <v>0.8</v>
      </c>
      <c r="O240" s="24">
        <v>7.2</v>
      </c>
      <c r="P240" s="24">
        <v>0.1</v>
      </c>
      <c r="Q240" s="28">
        <v>24.5</v>
      </c>
    </row>
    <row r="241" spans="2:17" ht="12" customHeight="1" x14ac:dyDescent="0.2">
      <c r="B241" s="136"/>
      <c r="C241" s="88"/>
      <c r="D241" s="76" t="s">
        <v>62</v>
      </c>
      <c r="E241" s="23">
        <v>1.2</v>
      </c>
      <c r="F241" s="78" t="s">
        <v>174</v>
      </c>
      <c r="G241" s="78">
        <v>0.2</v>
      </c>
      <c r="H241" s="78">
        <v>4.9000000000000004</v>
      </c>
      <c r="I241" s="78">
        <v>0.1</v>
      </c>
      <c r="J241" s="78">
        <v>1.1000000000000001</v>
      </c>
      <c r="K241" s="78">
        <v>0.4</v>
      </c>
      <c r="L241" s="24">
        <v>0.3</v>
      </c>
      <c r="M241" s="24">
        <v>1</v>
      </c>
      <c r="N241" s="24">
        <v>0.9</v>
      </c>
      <c r="O241" s="24">
        <v>3.4</v>
      </c>
      <c r="P241" s="24">
        <v>0</v>
      </c>
      <c r="Q241" s="28">
        <v>13.5</v>
      </c>
    </row>
    <row r="242" spans="2:17" ht="12" customHeight="1" x14ac:dyDescent="0.2">
      <c r="B242" s="136"/>
      <c r="C242" s="88"/>
      <c r="D242" s="82" t="s">
        <v>63</v>
      </c>
      <c r="E242" s="23">
        <v>0.6</v>
      </c>
      <c r="F242" s="78" t="s">
        <v>174</v>
      </c>
      <c r="G242" s="78" t="s">
        <v>174</v>
      </c>
      <c r="H242" s="78">
        <v>1.3</v>
      </c>
      <c r="I242" s="78">
        <v>0.1</v>
      </c>
      <c r="J242" s="78">
        <v>0.3</v>
      </c>
      <c r="K242" s="78">
        <v>0.2</v>
      </c>
      <c r="L242" s="24" t="s">
        <v>174</v>
      </c>
      <c r="M242" s="24">
        <v>0.3</v>
      </c>
      <c r="N242" s="24">
        <v>0.2</v>
      </c>
      <c r="O242" s="24">
        <v>2.1</v>
      </c>
      <c r="P242" s="24">
        <v>0.2</v>
      </c>
      <c r="Q242" s="28">
        <v>5.4</v>
      </c>
    </row>
    <row r="243" spans="2:17" ht="12" customHeight="1" x14ac:dyDescent="0.2">
      <c r="B243" s="136"/>
      <c r="C243" s="89"/>
      <c r="D243" s="83" t="s">
        <v>9</v>
      </c>
      <c r="E243" s="31">
        <v>12.2</v>
      </c>
      <c r="F243" s="79">
        <v>0.2</v>
      </c>
      <c r="G243" s="79">
        <v>1.4</v>
      </c>
      <c r="H243" s="79">
        <v>22.4</v>
      </c>
      <c r="I243" s="79">
        <v>3.3</v>
      </c>
      <c r="J243" s="79">
        <v>12.6</v>
      </c>
      <c r="K243" s="79">
        <v>2.2999999999999998</v>
      </c>
      <c r="L243" s="32">
        <v>2</v>
      </c>
      <c r="M243" s="32">
        <v>7.2</v>
      </c>
      <c r="N243" s="32">
        <v>4.3</v>
      </c>
      <c r="O243" s="32">
        <v>32.1</v>
      </c>
      <c r="P243" s="32">
        <v>2.8</v>
      </c>
      <c r="Q243" s="33">
        <v>102.8</v>
      </c>
    </row>
    <row r="244" spans="2:17" ht="12" customHeight="1" x14ac:dyDescent="0.2">
      <c r="B244" s="136"/>
      <c r="C244" s="87" t="s">
        <v>9</v>
      </c>
      <c r="D244" s="75" t="s">
        <v>57</v>
      </c>
      <c r="E244" s="34">
        <v>0.1</v>
      </c>
      <c r="F244" s="80" t="s">
        <v>174</v>
      </c>
      <c r="G244" s="80">
        <v>0.1</v>
      </c>
      <c r="H244" s="80">
        <v>1</v>
      </c>
      <c r="I244" s="80">
        <v>0.5</v>
      </c>
      <c r="J244" s="80">
        <v>3.2</v>
      </c>
      <c r="K244" s="80">
        <v>0.3</v>
      </c>
      <c r="L244" s="35">
        <v>0.1</v>
      </c>
      <c r="M244" s="35">
        <v>0.8</v>
      </c>
      <c r="N244" s="35">
        <v>0.2</v>
      </c>
      <c r="O244" s="35">
        <v>4</v>
      </c>
      <c r="P244" s="35">
        <v>0.6</v>
      </c>
      <c r="Q244" s="37">
        <v>11</v>
      </c>
    </row>
    <row r="245" spans="2:17" ht="12" customHeight="1" x14ac:dyDescent="0.2">
      <c r="B245" s="136"/>
      <c r="C245" s="88"/>
      <c r="D245" s="75" t="s">
        <v>58</v>
      </c>
      <c r="E245" s="23">
        <v>3.9</v>
      </c>
      <c r="F245" s="78" t="s">
        <v>174</v>
      </c>
      <c r="G245" s="78">
        <v>0.4</v>
      </c>
      <c r="H245" s="78">
        <v>3.7</v>
      </c>
      <c r="I245" s="78">
        <v>0.9</v>
      </c>
      <c r="J245" s="78">
        <v>3.7</v>
      </c>
      <c r="K245" s="78">
        <v>0.6</v>
      </c>
      <c r="L245" s="24">
        <v>0.6</v>
      </c>
      <c r="M245" s="24">
        <v>3</v>
      </c>
      <c r="N245" s="24">
        <v>2</v>
      </c>
      <c r="O245" s="24">
        <v>7.6</v>
      </c>
      <c r="P245" s="24">
        <v>1.2</v>
      </c>
      <c r="Q245" s="28">
        <v>27.5</v>
      </c>
    </row>
    <row r="246" spans="2:17" ht="12" customHeight="1" x14ac:dyDescent="0.2">
      <c r="B246" s="136"/>
      <c r="C246" s="88"/>
      <c r="D246" s="76" t="s">
        <v>59</v>
      </c>
      <c r="E246" s="23">
        <v>5.2</v>
      </c>
      <c r="F246" s="78" t="s">
        <v>174</v>
      </c>
      <c r="G246" s="78">
        <v>0.3</v>
      </c>
      <c r="H246" s="78">
        <v>5.8</v>
      </c>
      <c r="I246" s="78">
        <v>0.1</v>
      </c>
      <c r="J246" s="78">
        <v>4.5</v>
      </c>
      <c r="K246" s="78">
        <v>1.2</v>
      </c>
      <c r="L246" s="24">
        <v>0.5</v>
      </c>
      <c r="M246" s="24">
        <v>3.4</v>
      </c>
      <c r="N246" s="24">
        <v>1.3</v>
      </c>
      <c r="O246" s="24">
        <v>11.5</v>
      </c>
      <c r="P246" s="24">
        <v>0.8</v>
      </c>
      <c r="Q246" s="28">
        <v>34.700000000000003</v>
      </c>
    </row>
    <row r="247" spans="2:17" ht="12" customHeight="1" x14ac:dyDescent="0.2">
      <c r="B247" s="136"/>
      <c r="C247" s="88"/>
      <c r="D247" s="76" t="s">
        <v>60</v>
      </c>
      <c r="E247" s="23">
        <v>8.1</v>
      </c>
      <c r="F247" s="78" t="s">
        <v>174</v>
      </c>
      <c r="G247" s="78">
        <v>0.6</v>
      </c>
      <c r="H247" s="78">
        <v>7.4</v>
      </c>
      <c r="I247" s="78">
        <v>1.7</v>
      </c>
      <c r="J247" s="78">
        <v>5.8</v>
      </c>
      <c r="K247" s="78">
        <v>2</v>
      </c>
      <c r="L247" s="24">
        <v>0.8</v>
      </c>
      <c r="M247" s="24">
        <v>2.2000000000000002</v>
      </c>
      <c r="N247" s="24">
        <v>1.6</v>
      </c>
      <c r="O247" s="24">
        <v>13</v>
      </c>
      <c r="P247" s="24">
        <v>1.8</v>
      </c>
      <c r="Q247" s="28">
        <v>44.8</v>
      </c>
    </row>
    <row r="248" spans="2:17" ht="12" customHeight="1" x14ac:dyDescent="0.2">
      <c r="B248" s="136"/>
      <c r="C248" s="88"/>
      <c r="D248" s="76" t="s">
        <v>61</v>
      </c>
      <c r="E248" s="23">
        <v>7</v>
      </c>
      <c r="F248" s="78">
        <v>0.4</v>
      </c>
      <c r="G248" s="78">
        <v>1.4</v>
      </c>
      <c r="H248" s="78">
        <v>15.3</v>
      </c>
      <c r="I248" s="78">
        <v>1.6</v>
      </c>
      <c r="J248" s="78">
        <v>5.4</v>
      </c>
      <c r="K248" s="78">
        <v>0.4</v>
      </c>
      <c r="L248" s="24">
        <v>0.7</v>
      </c>
      <c r="M248" s="24">
        <v>2.2999999999999998</v>
      </c>
      <c r="N248" s="24">
        <v>0.8</v>
      </c>
      <c r="O248" s="24">
        <v>9.1999999999999993</v>
      </c>
      <c r="P248" s="24">
        <v>0.5</v>
      </c>
      <c r="Q248" s="28">
        <v>45</v>
      </c>
    </row>
    <row r="249" spans="2:17" ht="12" customHeight="1" x14ac:dyDescent="0.2">
      <c r="B249" s="136"/>
      <c r="C249" s="88"/>
      <c r="D249" s="76" t="s">
        <v>62</v>
      </c>
      <c r="E249" s="23">
        <v>1.4</v>
      </c>
      <c r="F249" s="78" t="s">
        <v>174</v>
      </c>
      <c r="G249" s="78">
        <v>0.2</v>
      </c>
      <c r="H249" s="78">
        <v>8.1999999999999993</v>
      </c>
      <c r="I249" s="78">
        <v>0.1</v>
      </c>
      <c r="J249" s="78">
        <v>2.4</v>
      </c>
      <c r="K249" s="78">
        <v>0.5</v>
      </c>
      <c r="L249" s="24">
        <v>0.4</v>
      </c>
      <c r="M249" s="24">
        <v>1.4</v>
      </c>
      <c r="N249" s="24">
        <v>1.1000000000000001</v>
      </c>
      <c r="O249" s="24">
        <v>5.0999999999999996</v>
      </c>
      <c r="P249" s="24">
        <v>0.3</v>
      </c>
      <c r="Q249" s="28">
        <v>21.3</v>
      </c>
    </row>
    <row r="250" spans="2:17" ht="12" customHeight="1" x14ac:dyDescent="0.2">
      <c r="B250" s="136"/>
      <c r="C250" s="88"/>
      <c r="D250" s="82" t="s">
        <v>63</v>
      </c>
      <c r="E250" s="23">
        <v>0.6</v>
      </c>
      <c r="F250" s="78">
        <v>0.2</v>
      </c>
      <c r="G250" s="78">
        <v>0</v>
      </c>
      <c r="H250" s="78">
        <v>2.1</v>
      </c>
      <c r="I250" s="78">
        <v>0.7</v>
      </c>
      <c r="J250" s="78">
        <v>0.9</v>
      </c>
      <c r="K250" s="78">
        <v>0.9</v>
      </c>
      <c r="L250" s="24" t="s">
        <v>174</v>
      </c>
      <c r="M250" s="24">
        <v>0.6</v>
      </c>
      <c r="N250" s="24">
        <v>0.2</v>
      </c>
      <c r="O250" s="24">
        <v>3.1</v>
      </c>
      <c r="P250" s="24">
        <v>0.2</v>
      </c>
      <c r="Q250" s="28">
        <v>9.4</v>
      </c>
    </row>
    <row r="251" spans="2:17" ht="12.75" customHeight="1" x14ac:dyDescent="0.2">
      <c r="B251" s="138"/>
      <c r="C251" s="90"/>
      <c r="D251" s="74" t="s">
        <v>9</v>
      </c>
      <c r="E251" s="25">
        <v>26.3</v>
      </c>
      <c r="F251" s="81">
        <v>0.6</v>
      </c>
      <c r="G251" s="81">
        <v>3</v>
      </c>
      <c r="H251" s="81">
        <v>43.5</v>
      </c>
      <c r="I251" s="81">
        <v>5.6</v>
      </c>
      <c r="J251" s="81">
        <v>25.9</v>
      </c>
      <c r="K251" s="81">
        <v>5.8</v>
      </c>
      <c r="L251" s="26">
        <v>3.1</v>
      </c>
      <c r="M251" s="26">
        <v>13.7</v>
      </c>
      <c r="N251" s="26">
        <v>7.1</v>
      </c>
      <c r="O251" s="26">
        <v>53.6</v>
      </c>
      <c r="P251" s="26">
        <v>5.5</v>
      </c>
      <c r="Q251" s="30">
        <v>193.8</v>
      </c>
    </row>
    <row r="252" spans="2:17" ht="21.75" customHeight="1" x14ac:dyDescent="0.2">
      <c r="B252" s="131" t="s">
        <v>30</v>
      </c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</row>
    <row r="253" spans="2:17" x14ac:dyDescent="0.2">
      <c r="B253" s="16" t="s">
        <v>31</v>
      </c>
    </row>
  </sheetData>
  <mergeCells count="43">
    <mergeCell ref="B10:B11"/>
    <mergeCell ref="C10:C11"/>
    <mergeCell ref="D10:D11"/>
    <mergeCell ref="B12:B35"/>
    <mergeCell ref="C12:C19"/>
    <mergeCell ref="C20:C27"/>
    <mergeCell ref="C28:C35"/>
    <mergeCell ref="C36:C43"/>
    <mergeCell ref="C44:C51"/>
    <mergeCell ref="C52:C59"/>
    <mergeCell ref="B60:B83"/>
    <mergeCell ref="C60:C67"/>
    <mergeCell ref="C68:C75"/>
    <mergeCell ref="C76:C83"/>
    <mergeCell ref="B36:B59"/>
    <mergeCell ref="B156:B179"/>
    <mergeCell ref="C156:C163"/>
    <mergeCell ref="C164:C171"/>
    <mergeCell ref="C172:C179"/>
    <mergeCell ref="B84:B107"/>
    <mergeCell ref="C84:C91"/>
    <mergeCell ref="C92:C99"/>
    <mergeCell ref="C100:C107"/>
    <mergeCell ref="B108:B131"/>
    <mergeCell ref="C108:C115"/>
    <mergeCell ref="C116:C123"/>
    <mergeCell ref="C124:C131"/>
    <mergeCell ref="B228:B251"/>
    <mergeCell ref="C228:C235"/>
    <mergeCell ref="B252:M252"/>
    <mergeCell ref="B9:Q9"/>
    <mergeCell ref="B180:B203"/>
    <mergeCell ref="C180:C187"/>
    <mergeCell ref="C188:C195"/>
    <mergeCell ref="C196:C203"/>
    <mergeCell ref="B204:B227"/>
    <mergeCell ref="C204:C211"/>
    <mergeCell ref="C212:C219"/>
    <mergeCell ref="C220:C227"/>
    <mergeCell ref="B132:B155"/>
    <mergeCell ref="C132:C139"/>
    <mergeCell ref="C140:C147"/>
    <mergeCell ref="C148:C155"/>
  </mergeCells>
  <pageMargins left="0.39370078740157483" right="0.39370078740157483" top="0.39370078740157483" bottom="0.39370078740157483" header="0" footer="0.39370078740157483"/>
  <pageSetup paperSize="9" scale="71" orientation="landscape" r:id="rId1"/>
  <rowBreaks count="4" manualBreakCount="4">
    <brk id="59" max="16383" man="1"/>
    <brk id="107" max="16383" man="1"/>
    <brk id="155" max="16383" man="1"/>
    <brk id="203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" style="125" customWidth="1"/>
    <col min="4" max="4" width="13.42578125" style="125" customWidth="1"/>
    <col min="5" max="17" width="9.7109375" style="125" customWidth="1"/>
    <col min="18" max="16384" width="11.42578125" style="125"/>
  </cols>
  <sheetData>
    <row r="1" spans="1:17" ht="12" customHeight="1" x14ac:dyDescent="0.2">
      <c r="A1" s="126"/>
    </row>
    <row r="2" spans="1:17" ht="12" customHeight="1" x14ac:dyDescent="0.2"/>
    <row r="3" spans="1:17" ht="12" customHeight="1" x14ac:dyDescent="0.2"/>
    <row r="4" spans="1:17" ht="12" customHeight="1" x14ac:dyDescent="0.2"/>
    <row r="5" spans="1:17" ht="12" customHeight="1" x14ac:dyDescent="0.2"/>
    <row r="6" spans="1:17" ht="12" customHeight="1" x14ac:dyDescent="0.2"/>
    <row r="7" spans="1:17" ht="12" customHeight="1" x14ac:dyDescent="0.2"/>
    <row r="8" spans="1:17" ht="12" customHeight="1" x14ac:dyDescent="0.2"/>
    <row r="9" spans="1:17" ht="30" customHeight="1" x14ac:dyDescent="0.2">
      <c r="B9" s="139" t="str">
        <f>"Tabla 20. Población residente nacida en el extranjero (en miles) por Provincia, Sexo y Grupo de edad a la llegada a España según País de nacimiento. 
Castilla y León."&amp;MID('Índice '!B12,10,20)</f>
        <v>Tabla 20. Población residente nacida en el extranjero (en miles) por Provincia, Sexo y Grupo de edad a la llegada a España según País de nacimiento.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1"/>
    </row>
    <row r="10" spans="1:17" ht="12.75" customHeight="1" x14ac:dyDescent="0.2">
      <c r="B10" s="132" t="s">
        <v>105</v>
      </c>
      <c r="C10" s="156" t="s">
        <v>56</v>
      </c>
      <c r="D10" s="154" t="s">
        <v>103</v>
      </c>
      <c r="E10" s="17" t="s">
        <v>90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38"/>
    </row>
    <row r="11" spans="1:17" ht="24.75" customHeight="1" x14ac:dyDescent="0.2">
      <c r="B11" s="134"/>
      <c r="C11" s="157"/>
      <c r="D11" s="155"/>
      <c r="E11" s="72" t="s">
        <v>45</v>
      </c>
      <c r="F11" s="20" t="s">
        <v>46</v>
      </c>
      <c r="G11" s="20" t="s">
        <v>47</v>
      </c>
      <c r="H11" s="20" t="s">
        <v>98</v>
      </c>
      <c r="I11" s="20" t="s">
        <v>48</v>
      </c>
      <c r="J11" s="20" t="s">
        <v>49</v>
      </c>
      <c r="K11" s="20" t="s">
        <v>50</v>
      </c>
      <c r="L11" s="20" t="s">
        <v>51</v>
      </c>
      <c r="M11" s="20" t="s">
        <v>52</v>
      </c>
      <c r="N11" s="20" t="s">
        <v>53</v>
      </c>
      <c r="O11" s="20" t="s">
        <v>54</v>
      </c>
      <c r="P11" s="12" t="s">
        <v>55</v>
      </c>
      <c r="Q11" s="36" t="s">
        <v>9</v>
      </c>
    </row>
    <row r="12" spans="1:17" ht="12.75" customHeight="1" x14ac:dyDescent="0.2">
      <c r="B12" s="145" t="s">
        <v>106</v>
      </c>
      <c r="C12" s="148" t="s">
        <v>10</v>
      </c>
      <c r="D12" s="68" t="s">
        <v>57</v>
      </c>
      <c r="E12" s="21">
        <v>0.3</v>
      </c>
      <c r="F12" s="77" t="s">
        <v>174</v>
      </c>
      <c r="G12" s="77">
        <v>0.2</v>
      </c>
      <c r="H12" s="77">
        <v>1</v>
      </c>
      <c r="I12" s="77" t="s">
        <v>174</v>
      </c>
      <c r="J12" s="77">
        <v>2</v>
      </c>
      <c r="K12" s="77" t="s">
        <v>174</v>
      </c>
      <c r="L12" s="22">
        <v>0.1</v>
      </c>
      <c r="M12" s="22">
        <v>0.1</v>
      </c>
      <c r="N12" s="22">
        <v>0.2</v>
      </c>
      <c r="O12" s="22">
        <v>1.7</v>
      </c>
      <c r="P12" s="22" t="s">
        <v>174</v>
      </c>
      <c r="Q12" s="27">
        <v>5.6</v>
      </c>
    </row>
    <row r="13" spans="1:17" ht="12" customHeight="1" x14ac:dyDescent="0.2">
      <c r="B13" s="136"/>
      <c r="C13" s="149"/>
      <c r="D13" s="75" t="s">
        <v>58</v>
      </c>
      <c r="E13" s="34" t="s">
        <v>174</v>
      </c>
      <c r="F13" s="80" t="s">
        <v>174</v>
      </c>
      <c r="G13" s="80" t="s">
        <v>174</v>
      </c>
      <c r="H13" s="80" t="s">
        <v>174</v>
      </c>
      <c r="I13" s="80" t="s">
        <v>174</v>
      </c>
      <c r="J13" s="80">
        <v>0.9</v>
      </c>
      <c r="K13" s="80" t="s">
        <v>174</v>
      </c>
      <c r="L13" s="35">
        <v>0.1</v>
      </c>
      <c r="M13" s="35">
        <v>0.2</v>
      </c>
      <c r="N13" s="35" t="s">
        <v>174</v>
      </c>
      <c r="O13" s="35">
        <v>0.7</v>
      </c>
      <c r="P13" s="35">
        <v>0.2</v>
      </c>
      <c r="Q13" s="37">
        <v>2.1</v>
      </c>
    </row>
    <row r="14" spans="1:17" ht="12" customHeight="1" x14ac:dyDescent="0.2">
      <c r="B14" s="136"/>
      <c r="C14" s="149"/>
      <c r="D14" s="75" t="s">
        <v>59</v>
      </c>
      <c r="E14" s="34">
        <v>0.1</v>
      </c>
      <c r="F14" s="80" t="s">
        <v>174</v>
      </c>
      <c r="G14" s="80" t="s">
        <v>174</v>
      </c>
      <c r="H14" s="80">
        <v>0.2</v>
      </c>
      <c r="I14" s="80" t="s">
        <v>174</v>
      </c>
      <c r="J14" s="80">
        <v>0.9</v>
      </c>
      <c r="K14" s="80">
        <v>0.2</v>
      </c>
      <c r="L14" s="35">
        <v>0.1</v>
      </c>
      <c r="M14" s="35">
        <v>0.1</v>
      </c>
      <c r="N14" s="35" t="s">
        <v>174</v>
      </c>
      <c r="O14" s="35">
        <v>1.8</v>
      </c>
      <c r="P14" s="35">
        <v>0.2</v>
      </c>
      <c r="Q14" s="37">
        <v>3.6</v>
      </c>
    </row>
    <row r="15" spans="1:17" ht="12" customHeight="1" x14ac:dyDescent="0.2">
      <c r="B15" s="136"/>
      <c r="C15" s="149"/>
      <c r="D15" s="75" t="s">
        <v>60</v>
      </c>
      <c r="E15" s="34">
        <v>0.2</v>
      </c>
      <c r="F15" s="80" t="s">
        <v>174</v>
      </c>
      <c r="G15" s="80" t="s">
        <v>174</v>
      </c>
      <c r="H15" s="80" t="s">
        <v>174</v>
      </c>
      <c r="I15" s="80" t="s">
        <v>174</v>
      </c>
      <c r="J15" s="80">
        <v>0.1</v>
      </c>
      <c r="K15" s="80" t="s">
        <v>174</v>
      </c>
      <c r="L15" s="35" t="s">
        <v>174</v>
      </c>
      <c r="M15" s="35" t="s">
        <v>174</v>
      </c>
      <c r="N15" s="35" t="s">
        <v>174</v>
      </c>
      <c r="O15" s="35">
        <v>0.1</v>
      </c>
      <c r="P15" s="35" t="s">
        <v>174</v>
      </c>
      <c r="Q15" s="37">
        <v>0.4</v>
      </c>
    </row>
    <row r="16" spans="1:17" ht="12" customHeight="1" x14ac:dyDescent="0.2">
      <c r="B16" s="136"/>
      <c r="C16" s="149"/>
      <c r="D16" s="75" t="s">
        <v>61</v>
      </c>
      <c r="E16" s="34" t="s">
        <v>174</v>
      </c>
      <c r="F16" s="80" t="s">
        <v>174</v>
      </c>
      <c r="G16" s="80" t="s">
        <v>174</v>
      </c>
      <c r="H16" s="80" t="s">
        <v>174</v>
      </c>
      <c r="I16" s="80" t="s">
        <v>174</v>
      </c>
      <c r="J16" s="80">
        <v>0.4</v>
      </c>
      <c r="K16" s="80" t="s">
        <v>174</v>
      </c>
      <c r="L16" s="35">
        <v>0.1</v>
      </c>
      <c r="M16" s="35" t="s">
        <v>174</v>
      </c>
      <c r="N16" s="35" t="s">
        <v>174</v>
      </c>
      <c r="O16" s="35">
        <v>0.3</v>
      </c>
      <c r="P16" s="35" t="s">
        <v>174</v>
      </c>
      <c r="Q16" s="37">
        <v>0.8</v>
      </c>
    </row>
    <row r="17" spans="2:17" ht="12" customHeight="1" x14ac:dyDescent="0.2">
      <c r="B17" s="136"/>
      <c r="C17" s="149"/>
      <c r="D17" s="75" t="s">
        <v>62</v>
      </c>
      <c r="E17" s="34" t="s">
        <v>174</v>
      </c>
      <c r="F17" s="80" t="s">
        <v>174</v>
      </c>
      <c r="G17" s="80" t="s">
        <v>174</v>
      </c>
      <c r="H17" s="80" t="s">
        <v>174</v>
      </c>
      <c r="I17" s="80" t="s">
        <v>174</v>
      </c>
      <c r="J17" s="80" t="s">
        <v>174</v>
      </c>
      <c r="K17" s="80" t="s">
        <v>174</v>
      </c>
      <c r="L17" s="35" t="s">
        <v>174</v>
      </c>
      <c r="M17" s="35" t="s">
        <v>174</v>
      </c>
      <c r="N17" s="35" t="s">
        <v>174</v>
      </c>
      <c r="O17" s="35">
        <v>0.2</v>
      </c>
      <c r="P17" s="35" t="s">
        <v>174</v>
      </c>
      <c r="Q17" s="37">
        <v>0.2</v>
      </c>
    </row>
    <row r="18" spans="2:17" ht="12" customHeight="1" x14ac:dyDescent="0.2">
      <c r="B18" s="136"/>
      <c r="C18" s="149"/>
      <c r="D18" s="75" t="s">
        <v>63</v>
      </c>
      <c r="E18" s="34" t="s">
        <v>174</v>
      </c>
      <c r="F18" s="80" t="s">
        <v>174</v>
      </c>
      <c r="G18" s="80" t="s">
        <v>174</v>
      </c>
      <c r="H18" s="80" t="s">
        <v>174</v>
      </c>
      <c r="I18" s="80" t="s">
        <v>174</v>
      </c>
      <c r="J18" s="80" t="s">
        <v>174</v>
      </c>
      <c r="K18" s="80" t="s">
        <v>174</v>
      </c>
      <c r="L18" s="35" t="s">
        <v>174</v>
      </c>
      <c r="M18" s="35" t="s">
        <v>174</v>
      </c>
      <c r="N18" s="35" t="s">
        <v>174</v>
      </c>
      <c r="O18" s="35" t="s">
        <v>174</v>
      </c>
      <c r="P18" s="35" t="s">
        <v>174</v>
      </c>
      <c r="Q18" s="37" t="s">
        <v>174</v>
      </c>
    </row>
    <row r="19" spans="2:17" ht="12" customHeight="1" x14ac:dyDescent="0.2">
      <c r="B19" s="136"/>
      <c r="C19" s="150"/>
      <c r="D19" s="69" t="s">
        <v>9</v>
      </c>
      <c r="E19" s="57">
        <v>0.7</v>
      </c>
      <c r="F19" s="84" t="s">
        <v>174</v>
      </c>
      <c r="G19" s="84">
        <v>0.2</v>
      </c>
      <c r="H19" s="84">
        <v>1.2</v>
      </c>
      <c r="I19" s="84" t="s">
        <v>174</v>
      </c>
      <c r="J19" s="84">
        <v>4.3</v>
      </c>
      <c r="K19" s="84">
        <v>0.2</v>
      </c>
      <c r="L19" s="58">
        <v>0.4</v>
      </c>
      <c r="M19" s="58">
        <v>0.4</v>
      </c>
      <c r="N19" s="58">
        <v>0.2</v>
      </c>
      <c r="O19" s="58">
        <v>4.7</v>
      </c>
      <c r="P19" s="58">
        <v>0.3</v>
      </c>
      <c r="Q19" s="59">
        <v>12.6</v>
      </c>
    </row>
    <row r="20" spans="2:17" ht="12" customHeight="1" x14ac:dyDescent="0.2">
      <c r="B20" s="136"/>
      <c r="C20" s="151" t="s">
        <v>11</v>
      </c>
      <c r="D20" s="70" t="s">
        <v>57</v>
      </c>
      <c r="E20" s="47">
        <v>0.5</v>
      </c>
      <c r="F20" s="85" t="s">
        <v>174</v>
      </c>
      <c r="G20" s="85" t="s">
        <v>174</v>
      </c>
      <c r="H20" s="85">
        <v>0.1</v>
      </c>
      <c r="I20" s="85" t="s">
        <v>174</v>
      </c>
      <c r="J20" s="85">
        <v>1</v>
      </c>
      <c r="K20" s="85">
        <v>0.1</v>
      </c>
      <c r="L20" s="48" t="s">
        <v>174</v>
      </c>
      <c r="M20" s="48">
        <v>0.1</v>
      </c>
      <c r="N20" s="48" t="s">
        <v>174</v>
      </c>
      <c r="O20" s="48">
        <v>0.3</v>
      </c>
      <c r="P20" s="48">
        <v>0.2</v>
      </c>
      <c r="Q20" s="49">
        <v>2.2000000000000002</v>
      </c>
    </row>
    <row r="21" spans="2:17" ht="12" customHeight="1" x14ac:dyDescent="0.2">
      <c r="B21" s="136"/>
      <c r="C21" s="149"/>
      <c r="D21" s="75" t="s">
        <v>58</v>
      </c>
      <c r="E21" s="34" t="s">
        <v>174</v>
      </c>
      <c r="F21" s="80" t="s">
        <v>174</v>
      </c>
      <c r="G21" s="80" t="s">
        <v>174</v>
      </c>
      <c r="H21" s="80">
        <v>0.4</v>
      </c>
      <c r="I21" s="80" t="s">
        <v>174</v>
      </c>
      <c r="J21" s="80">
        <v>0.3</v>
      </c>
      <c r="K21" s="80">
        <v>0.2</v>
      </c>
      <c r="L21" s="35" t="s">
        <v>174</v>
      </c>
      <c r="M21" s="35" t="s">
        <v>174</v>
      </c>
      <c r="N21" s="35">
        <v>0.1</v>
      </c>
      <c r="O21" s="35">
        <v>1.9</v>
      </c>
      <c r="P21" s="35">
        <v>0.2</v>
      </c>
      <c r="Q21" s="37">
        <v>3</v>
      </c>
    </row>
    <row r="22" spans="2:17" ht="12" customHeight="1" x14ac:dyDescent="0.2">
      <c r="B22" s="136"/>
      <c r="C22" s="149"/>
      <c r="D22" s="75" t="s">
        <v>59</v>
      </c>
      <c r="E22" s="34">
        <v>0.7</v>
      </c>
      <c r="F22" s="80" t="s">
        <v>174</v>
      </c>
      <c r="G22" s="80" t="s">
        <v>174</v>
      </c>
      <c r="H22" s="80" t="s">
        <v>174</v>
      </c>
      <c r="I22" s="80" t="s">
        <v>174</v>
      </c>
      <c r="J22" s="80">
        <v>0.8</v>
      </c>
      <c r="K22" s="80" t="s">
        <v>174</v>
      </c>
      <c r="L22" s="35">
        <v>0.1</v>
      </c>
      <c r="M22" s="35" t="s">
        <v>174</v>
      </c>
      <c r="N22" s="35" t="s">
        <v>174</v>
      </c>
      <c r="O22" s="35">
        <v>0.2</v>
      </c>
      <c r="P22" s="35" t="s">
        <v>174</v>
      </c>
      <c r="Q22" s="37">
        <v>1.8</v>
      </c>
    </row>
    <row r="23" spans="2:17" ht="12" customHeight="1" x14ac:dyDescent="0.2">
      <c r="B23" s="136"/>
      <c r="C23" s="149"/>
      <c r="D23" s="75" t="s">
        <v>60</v>
      </c>
      <c r="E23" s="34">
        <v>0.1</v>
      </c>
      <c r="F23" s="80" t="s">
        <v>174</v>
      </c>
      <c r="G23" s="80" t="s">
        <v>174</v>
      </c>
      <c r="H23" s="80">
        <v>0.1</v>
      </c>
      <c r="I23" s="80" t="s">
        <v>174</v>
      </c>
      <c r="J23" s="80">
        <v>0.8</v>
      </c>
      <c r="K23" s="80" t="s">
        <v>174</v>
      </c>
      <c r="L23" s="35">
        <v>0.1</v>
      </c>
      <c r="M23" s="35">
        <v>0.3</v>
      </c>
      <c r="N23" s="35">
        <v>0.3</v>
      </c>
      <c r="O23" s="35">
        <v>0.4</v>
      </c>
      <c r="P23" s="35">
        <v>0</v>
      </c>
      <c r="Q23" s="37">
        <v>2.2000000000000002</v>
      </c>
    </row>
    <row r="24" spans="2:17" ht="12" customHeight="1" x14ac:dyDescent="0.2">
      <c r="B24" s="136"/>
      <c r="C24" s="149"/>
      <c r="D24" s="75" t="s">
        <v>61</v>
      </c>
      <c r="E24" s="34">
        <v>0.1</v>
      </c>
      <c r="F24" s="80" t="s">
        <v>174</v>
      </c>
      <c r="G24" s="80" t="s">
        <v>174</v>
      </c>
      <c r="H24" s="80" t="s">
        <v>174</v>
      </c>
      <c r="I24" s="80" t="s">
        <v>174</v>
      </c>
      <c r="J24" s="80" t="s">
        <v>174</v>
      </c>
      <c r="K24" s="80" t="s">
        <v>174</v>
      </c>
      <c r="L24" s="35" t="s">
        <v>174</v>
      </c>
      <c r="M24" s="35" t="s">
        <v>174</v>
      </c>
      <c r="N24" s="35" t="s">
        <v>174</v>
      </c>
      <c r="O24" s="35">
        <v>0.2</v>
      </c>
      <c r="P24" s="35" t="s">
        <v>174</v>
      </c>
      <c r="Q24" s="37">
        <v>0.3</v>
      </c>
    </row>
    <row r="25" spans="2:17" ht="12" customHeight="1" x14ac:dyDescent="0.2">
      <c r="B25" s="136"/>
      <c r="C25" s="149"/>
      <c r="D25" s="75" t="s">
        <v>62</v>
      </c>
      <c r="E25" s="34" t="s">
        <v>174</v>
      </c>
      <c r="F25" s="80" t="s">
        <v>174</v>
      </c>
      <c r="G25" s="80" t="s">
        <v>174</v>
      </c>
      <c r="H25" s="80" t="s">
        <v>174</v>
      </c>
      <c r="I25" s="80" t="s">
        <v>174</v>
      </c>
      <c r="J25" s="80" t="s">
        <v>174</v>
      </c>
      <c r="K25" s="80" t="s">
        <v>174</v>
      </c>
      <c r="L25" s="35" t="s">
        <v>174</v>
      </c>
      <c r="M25" s="35" t="s">
        <v>174</v>
      </c>
      <c r="N25" s="35" t="s">
        <v>174</v>
      </c>
      <c r="O25" s="35" t="s">
        <v>174</v>
      </c>
      <c r="P25" s="35" t="s">
        <v>174</v>
      </c>
      <c r="Q25" s="37" t="s">
        <v>174</v>
      </c>
    </row>
    <row r="26" spans="2:17" ht="12" customHeight="1" x14ac:dyDescent="0.2">
      <c r="B26" s="136"/>
      <c r="C26" s="149"/>
      <c r="D26" s="75" t="s">
        <v>63</v>
      </c>
      <c r="E26" s="34" t="s">
        <v>174</v>
      </c>
      <c r="F26" s="80" t="s">
        <v>174</v>
      </c>
      <c r="G26" s="80" t="s">
        <v>174</v>
      </c>
      <c r="H26" s="80" t="s">
        <v>174</v>
      </c>
      <c r="I26" s="80" t="s">
        <v>174</v>
      </c>
      <c r="J26" s="80" t="s">
        <v>174</v>
      </c>
      <c r="K26" s="80" t="s">
        <v>174</v>
      </c>
      <c r="L26" s="35" t="s">
        <v>174</v>
      </c>
      <c r="M26" s="35" t="s">
        <v>174</v>
      </c>
      <c r="N26" s="35" t="s">
        <v>174</v>
      </c>
      <c r="O26" s="35">
        <v>0.1</v>
      </c>
      <c r="P26" s="35" t="s">
        <v>174</v>
      </c>
      <c r="Q26" s="37">
        <v>0.1</v>
      </c>
    </row>
    <row r="27" spans="2:17" ht="12" customHeight="1" x14ac:dyDescent="0.2">
      <c r="B27" s="136"/>
      <c r="C27" s="150"/>
      <c r="D27" s="69" t="s">
        <v>9</v>
      </c>
      <c r="E27" s="57">
        <v>1.4</v>
      </c>
      <c r="F27" s="84" t="s">
        <v>174</v>
      </c>
      <c r="G27" s="84" t="s">
        <v>174</v>
      </c>
      <c r="H27" s="84">
        <v>0.6</v>
      </c>
      <c r="I27" s="84" t="s">
        <v>174</v>
      </c>
      <c r="J27" s="84">
        <v>2.9</v>
      </c>
      <c r="K27" s="84">
        <v>0.3</v>
      </c>
      <c r="L27" s="58">
        <v>0.2</v>
      </c>
      <c r="M27" s="58">
        <v>0.4</v>
      </c>
      <c r="N27" s="58">
        <v>0.4</v>
      </c>
      <c r="O27" s="58">
        <v>3.1</v>
      </c>
      <c r="P27" s="58">
        <v>0.3</v>
      </c>
      <c r="Q27" s="59">
        <v>9.6</v>
      </c>
    </row>
    <row r="28" spans="2:17" ht="12" customHeight="1" x14ac:dyDescent="0.2">
      <c r="B28" s="136"/>
      <c r="C28" s="152" t="s">
        <v>9</v>
      </c>
      <c r="D28" s="75" t="s">
        <v>57</v>
      </c>
      <c r="E28" s="34">
        <v>0.8</v>
      </c>
      <c r="F28" s="80" t="s">
        <v>174</v>
      </c>
      <c r="G28" s="80">
        <v>0.2</v>
      </c>
      <c r="H28" s="80">
        <v>1.1000000000000001</v>
      </c>
      <c r="I28" s="80" t="s">
        <v>174</v>
      </c>
      <c r="J28" s="80">
        <v>3</v>
      </c>
      <c r="K28" s="80">
        <v>0.1</v>
      </c>
      <c r="L28" s="35">
        <v>0.1</v>
      </c>
      <c r="M28" s="35">
        <v>0.2</v>
      </c>
      <c r="N28" s="35">
        <v>0.2</v>
      </c>
      <c r="O28" s="35">
        <v>2</v>
      </c>
      <c r="P28" s="35">
        <v>0.2</v>
      </c>
      <c r="Q28" s="37">
        <v>7.8</v>
      </c>
    </row>
    <row r="29" spans="2:17" ht="12" customHeight="1" x14ac:dyDescent="0.2">
      <c r="B29" s="136"/>
      <c r="C29" s="152"/>
      <c r="D29" s="75" t="s">
        <v>58</v>
      </c>
      <c r="E29" s="34" t="s">
        <v>174</v>
      </c>
      <c r="F29" s="80" t="s">
        <v>174</v>
      </c>
      <c r="G29" s="80" t="s">
        <v>174</v>
      </c>
      <c r="H29" s="80">
        <v>0.4</v>
      </c>
      <c r="I29" s="80" t="s">
        <v>174</v>
      </c>
      <c r="J29" s="80">
        <v>1.2</v>
      </c>
      <c r="K29" s="80">
        <v>0.2</v>
      </c>
      <c r="L29" s="35">
        <v>0.1</v>
      </c>
      <c r="M29" s="35">
        <v>0.2</v>
      </c>
      <c r="N29" s="35">
        <v>0.1</v>
      </c>
      <c r="O29" s="35">
        <v>2.6</v>
      </c>
      <c r="P29" s="35">
        <v>0.3</v>
      </c>
      <c r="Q29" s="37">
        <v>5.0999999999999996</v>
      </c>
    </row>
    <row r="30" spans="2:17" ht="12" customHeight="1" x14ac:dyDescent="0.2">
      <c r="B30" s="136"/>
      <c r="C30" s="152"/>
      <c r="D30" s="75" t="s">
        <v>59</v>
      </c>
      <c r="E30" s="34">
        <v>0.8</v>
      </c>
      <c r="F30" s="80" t="s">
        <v>174</v>
      </c>
      <c r="G30" s="80" t="s">
        <v>174</v>
      </c>
      <c r="H30" s="80">
        <v>0.2</v>
      </c>
      <c r="I30" s="80" t="s">
        <v>174</v>
      </c>
      <c r="J30" s="80">
        <v>1.7</v>
      </c>
      <c r="K30" s="80">
        <v>0.2</v>
      </c>
      <c r="L30" s="35">
        <v>0.2</v>
      </c>
      <c r="M30" s="35">
        <v>0.1</v>
      </c>
      <c r="N30" s="35" t="s">
        <v>174</v>
      </c>
      <c r="O30" s="35">
        <v>2</v>
      </c>
      <c r="P30" s="35">
        <v>0.2</v>
      </c>
      <c r="Q30" s="37">
        <v>5.5</v>
      </c>
    </row>
    <row r="31" spans="2:17" ht="12" customHeight="1" x14ac:dyDescent="0.2">
      <c r="B31" s="136"/>
      <c r="C31" s="152"/>
      <c r="D31" s="75" t="s">
        <v>60</v>
      </c>
      <c r="E31" s="34">
        <v>0.3</v>
      </c>
      <c r="F31" s="80" t="s">
        <v>174</v>
      </c>
      <c r="G31" s="80" t="s">
        <v>174</v>
      </c>
      <c r="H31" s="80">
        <v>0.1</v>
      </c>
      <c r="I31" s="80" t="s">
        <v>174</v>
      </c>
      <c r="J31" s="80">
        <v>0.9</v>
      </c>
      <c r="K31" s="80" t="s">
        <v>174</v>
      </c>
      <c r="L31" s="35">
        <v>0.1</v>
      </c>
      <c r="M31" s="35">
        <v>0.3</v>
      </c>
      <c r="N31" s="35">
        <v>0.3</v>
      </c>
      <c r="O31" s="35">
        <v>0.5</v>
      </c>
      <c r="P31" s="35">
        <v>0</v>
      </c>
      <c r="Q31" s="37">
        <v>2.5</v>
      </c>
    </row>
    <row r="32" spans="2:17" ht="12" customHeight="1" x14ac:dyDescent="0.2">
      <c r="B32" s="136"/>
      <c r="C32" s="152"/>
      <c r="D32" s="75" t="s">
        <v>61</v>
      </c>
      <c r="E32" s="34">
        <v>0.1</v>
      </c>
      <c r="F32" s="80" t="s">
        <v>174</v>
      </c>
      <c r="G32" s="80" t="s">
        <v>174</v>
      </c>
      <c r="H32" s="80" t="s">
        <v>174</v>
      </c>
      <c r="I32" s="80" t="s">
        <v>174</v>
      </c>
      <c r="J32" s="80">
        <v>0.4</v>
      </c>
      <c r="K32" s="80" t="s">
        <v>174</v>
      </c>
      <c r="L32" s="35">
        <v>0.1</v>
      </c>
      <c r="M32" s="35" t="s">
        <v>174</v>
      </c>
      <c r="N32" s="35" t="s">
        <v>174</v>
      </c>
      <c r="O32" s="35">
        <v>0.5</v>
      </c>
      <c r="P32" s="35" t="s">
        <v>174</v>
      </c>
      <c r="Q32" s="37">
        <v>1.1000000000000001</v>
      </c>
    </row>
    <row r="33" spans="2:17" ht="12" customHeight="1" x14ac:dyDescent="0.2">
      <c r="B33" s="136"/>
      <c r="C33" s="152"/>
      <c r="D33" s="75" t="s">
        <v>62</v>
      </c>
      <c r="E33" s="34" t="s">
        <v>174</v>
      </c>
      <c r="F33" s="80" t="s">
        <v>174</v>
      </c>
      <c r="G33" s="80" t="s">
        <v>174</v>
      </c>
      <c r="H33" s="80" t="s">
        <v>174</v>
      </c>
      <c r="I33" s="80" t="s">
        <v>174</v>
      </c>
      <c r="J33" s="80" t="s">
        <v>174</v>
      </c>
      <c r="K33" s="80" t="s">
        <v>174</v>
      </c>
      <c r="L33" s="35" t="s">
        <v>174</v>
      </c>
      <c r="M33" s="35" t="s">
        <v>174</v>
      </c>
      <c r="N33" s="35" t="s">
        <v>174</v>
      </c>
      <c r="O33" s="35">
        <v>0.2</v>
      </c>
      <c r="P33" s="35" t="s">
        <v>174</v>
      </c>
      <c r="Q33" s="37">
        <v>0.2</v>
      </c>
    </row>
    <row r="34" spans="2:17" ht="12" customHeight="1" x14ac:dyDescent="0.2">
      <c r="B34" s="136"/>
      <c r="C34" s="152"/>
      <c r="D34" s="75" t="s">
        <v>63</v>
      </c>
      <c r="E34" s="34" t="s">
        <v>174</v>
      </c>
      <c r="F34" s="80" t="s">
        <v>174</v>
      </c>
      <c r="G34" s="80" t="s">
        <v>174</v>
      </c>
      <c r="H34" s="80" t="s">
        <v>174</v>
      </c>
      <c r="I34" s="80" t="s">
        <v>174</v>
      </c>
      <c r="J34" s="80" t="s">
        <v>174</v>
      </c>
      <c r="K34" s="80" t="s">
        <v>174</v>
      </c>
      <c r="L34" s="35" t="s">
        <v>174</v>
      </c>
      <c r="M34" s="35" t="s">
        <v>174</v>
      </c>
      <c r="N34" s="35" t="s">
        <v>174</v>
      </c>
      <c r="O34" s="35">
        <v>0.1</v>
      </c>
      <c r="P34" s="35" t="s">
        <v>174</v>
      </c>
      <c r="Q34" s="37">
        <v>0.1</v>
      </c>
    </row>
    <row r="35" spans="2:17" ht="12.75" customHeight="1" x14ac:dyDescent="0.2">
      <c r="B35" s="137"/>
      <c r="C35" s="153"/>
      <c r="D35" s="69" t="s">
        <v>9</v>
      </c>
      <c r="E35" s="57">
        <v>2.1</v>
      </c>
      <c r="F35" s="84" t="s">
        <v>174</v>
      </c>
      <c r="G35" s="84">
        <v>0.2</v>
      </c>
      <c r="H35" s="84">
        <v>1.8</v>
      </c>
      <c r="I35" s="84" t="s">
        <v>174</v>
      </c>
      <c r="J35" s="84">
        <v>7.2</v>
      </c>
      <c r="K35" s="84">
        <v>0.5</v>
      </c>
      <c r="L35" s="58">
        <v>0.6</v>
      </c>
      <c r="M35" s="58">
        <v>0.8</v>
      </c>
      <c r="N35" s="58">
        <v>0.6</v>
      </c>
      <c r="O35" s="58">
        <v>7.9</v>
      </c>
      <c r="P35" s="58">
        <v>0.6</v>
      </c>
      <c r="Q35" s="59">
        <v>22.3</v>
      </c>
    </row>
    <row r="36" spans="2:17" ht="12.75" customHeight="1" x14ac:dyDescent="0.2">
      <c r="B36" s="145" t="s">
        <v>107</v>
      </c>
      <c r="C36" s="148" t="s">
        <v>10</v>
      </c>
      <c r="D36" s="68" t="s">
        <v>57</v>
      </c>
      <c r="E36" s="21">
        <v>0.3</v>
      </c>
      <c r="F36" s="77" t="s">
        <v>174</v>
      </c>
      <c r="G36" s="77">
        <v>0.1</v>
      </c>
      <c r="H36" s="77">
        <v>0.9</v>
      </c>
      <c r="I36" s="77">
        <v>0.1</v>
      </c>
      <c r="J36" s="77">
        <v>0.4</v>
      </c>
      <c r="K36" s="77" t="s">
        <v>174</v>
      </c>
      <c r="L36" s="22" t="s">
        <v>174</v>
      </c>
      <c r="M36" s="22">
        <v>0.3</v>
      </c>
      <c r="N36" s="22">
        <v>0.5</v>
      </c>
      <c r="O36" s="22">
        <v>0.8</v>
      </c>
      <c r="P36" s="22" t="s">
        <v>174</v>
      </c>
      <c r="Q36" s="27">
        <v>3.4</v>
      </c>
    </row>
    <row r="37" spans="2:17" ht="12" customHeight="1" x14ac:dyDescent="0.2">
      <c r="B37" s="136"/>
      <c r="C37" s="149"/>
      <c r="D37" s="75" t="s">
        <v>58</v>
      </c>
      <c r="E37" s="34">
        <v>0.7</v>
      </c>
      <c r="F37" s="80" t="s">
        <v>174</v>
      </c>
      <c r="G37" s="80" t="s">
        <v>174</v>
      </c>
      <c r="H37" s="80">
        <v>0.7</v>
      </c>
      <c r="I37" s="80" t="s">
        <v>174</v>
      </c>
      <c r="J37" s="80">
        <v>0.7</v>
      </c>
      <c r="K37" s="80">
        <v>0.1</v>
      </c>
      <c r="L37" s="35" t="s">
        <v>174</v>
      </c>
      <c r="M37" s="35">
        <v>0.3</v>
      </c>
      <c r="N37" s="35">
        <v>0.4</v>
      </c>
      <c r="O37" s="35">
        <v>0.6</v>
      </c>
      <c r="P37" s="35" t="s">
        <v>174</v>
      </c>
      <c r="Q37" s="37">
        <v>3.5</v>
      </c>
    </row>
    <row r="38" spans="2:17" ht="12" customHeight="1" x14ac:dyDescent="0.2">
      <c r="B38" s="136"/>
      <c r="C38" s="149"/>
      <c r="D38" s="75" t="s">
        <v>59</v>
      </c>
      <c r="E38" s="34">
        <v>0.5</v>
      </c>
      <c r="F38" s="80" t="s">
        <v>174</v>
      </c>
      <c r="G38" s="80" t="s">
        <v>174</v>
      </c>
      <c r="H38" s="80">
        <v>1.2</v>
      </c>
      <c r="I38" s="80">
        <v>0.3</v>
      </c>
      <c r="J38" s="80" t="s">
        <v>174</v>
      </c>
      <c r="K38" s="80">
        <v>0.4</v>
      </c>
      <c r="L38" s="35" t="s">
        <v>174</v>
      </c>
      <c r="M38" s="35" t="s">
        <v>174</v>
      </c>
      <c r="N38" s="35">
        <v>0.1</v>
      </c>
      <c r="O38" s="35">
        <v>0.8</v>
      </c>
      <c r="P38" s="35">
        <v>0.3</v>
      </c>
      <c r="Q38" s="37">
        <v>3.7</v>
      </c>
    </row>
    <row r="39" spans="2:17" ht="12" customHeight="1" x14ac:dyDescent="0.2">
      <c r="B39" s="136"/>
      <c r="C39" s="149"/>
      <c r="D39" s="75" t="s">
        <v>60</v>
      </c>
      <c r="E39" s="34">
        <v>0.2</v>
      </c>
      <c r="F39" s="80" t="s">
        <v>174</v>
      </c>
      <c r="G39" s="80" t="s">
        <v>174</v>
      </c>
      <c r="H39" s="80" t="s">
        <v>174</v>
      </c>
      <c r="I39" s="80">
        <v>0.1</v>
      </c>
      <c r="J39" s="80">
        <v>0.2</v>
      </c>
      <c r="K39" s="80" t="s">
        <v>174</v>
      </c>
      <c r="L39" s="35" t="s">
        <v>174</v>
      </c>
      <c r="M39" s="35">
        <v>0.1</v>
      </c>
      <c r="N39" s="35">
        <v>0.3</v>
      </c>
      <c r="O39" s="35">
        <v>0.1</v>
      </c>
      <c r="P39" s="35" t="s">
        <v>174</v>
      </c>
      <c r="Q39" s="37">
        <v>1.1000000000000001</v>
      </c>
    </row>
    <row r="40" spans="2:17" ht="12" customHeight="1" x14ac:dyDescent="0.2">
      <c r="B40" s="136"/>
      <c r="C40" s="149"/>
      <c r="D40" s="75" t="s">
        <v>61</v>
      </c>
      <c r="E40" s="34" t="s">
        <v>174</v>
      </c>
      <c r="F40" s="80" t="s">
        <v>174</v>
      </c>
      <c r="G40" s="80" t="s">
        <v>174</v>
      </c>
      <c r="H40" s="80">
        <v>0.4</v>
      </c>
      <c r="I40" s="80" t="s">
        <v>174</v>
      </c>
      <c r="J40" s="80" t="s">
        <v>174</v>
      </c>
      <c r="K40" s="80" t="s">
        <v>174</v>
      </c>
      <c r="L40" s="35" t="s">
        <v>174</v>
      </c>
      <c r="M40" s="35" t="s">
        <v>174</v>
      </c>
      <c r="N40" s="35" t="s">
        <v>174</v>
      </c>
      <c r="O40" s="35" t="s">
        <v>174</v>
      </c>
      <c r="P40" s="35" t="s">
        <v>174</v>
      </c>
      <c r="Q40" s="37">
        <v>0.4</v>
      </c>
    </row>
    <row r="41" spans="2:17" ht="12" customHeight="1" x14ac:dyDescent="0.2">
      <c r="B41" s="136"/>
      <c r="C41" s="149"/>
      <c r="D41" s="75" t="s">
        <v>62</v>
      </c>
      <c r="E41" s="34" t="s">
        <v>174</v>
      </c>
      <c r="F41" s="80" t="s">
        <v>174</v>
      </c>
      <c r="G41" s="80" t="s">
        <v>174</v>
      </c>
      <c r="H41" s="80" t="s">
        <v>174</v>
      </c>
      <c r="I41" s="80" t="s">
        <v>174</v>
      </c>
      <c r="J41" s="80" t="s">
        <v>174</v>
      </c>
      <c r="K41" s="80" t="s">
        <v>174</v>
      </c>
      <c r="L41" s="35" t="s">
        <v>174</v>
      </c>
      <c r="M41" s="35" t="s">
        <v>174</v>
      </c>
      <c r="N41" s="35" t="s">
        <v>174</v>
      </c>
      <c r="O41" s="35">
        <v>0.2</v>
      </c>
      <c r="P41" s="35" t="s">
        <v>174</v>
      </c>
      <c r="Q41" s="37">
        <v>0.2</v>
      </c>
    </row>
    <row r="42" spans="2:17" ht="12" customHeight="1" x14ac:dyDescent="0.2">
      <c r="B42" s="136"/>
      <c r="C42" s="149"/>
      <c r="D42" s="75" t="s">
        <v>63</v>
      </c>
      <c r="E42" s="34" t="s">
        <v>174</v>
      </c>
      <c r="F42" s="80" t="s">
        <v>174</v>
      </c>
      <c r="G42" s="80" t="s">
        <v>174</v>
      </c>
      <c r="H42" s="80" t="s">
        <v>174</v>
      </c>
      <c r="I42" s="80" t="s">
        <v>174</v>
      </c>
      <c r="J42" s="80" t="s">
        <v>174</v>
      </c>
      <c r="K42" s="80" t="s">
        <v>174</v>
      </c>
      <c r="L42" s="35" t="s">
        <v>174</v>
      </c>
      <c r="M42" s="35" t="s">
        <v>174</v>
      </c>
      <c r="N42" s="35" t="s">
        <v>174</v>
      </c>
      <c r="O42" s="35">
        <v>0.2</v>
      </c>
      <c r="P42" s="35" t="s">
        <v>174</v>
      </c>
      <c r="Q42" s="37">
        <v>0.2</v>
      </c>
    </row>
    <row r="43" spans="2:17" ht="12" customHeight="1" x14ac:dyDescent="0.2">
      <c r="B43" s="136"/>
      <c r="C43" s="150"/>
      <c r="D43" s="69" t="s">
        <v>9</v>
      </c>
      <c r="E43" s="57">
        <v>1.7</v>
      </c>
      <c r="F43" s="84" t="s">
        <v>174</v>
      </c>
      <c r="G43" s="84">
        <v>0.1</v>
      </c>
      <c r="H43" s="84">
        <v>3.2</v>
      </c>
      <c r="I43" s="84">
        <v>0.5</v>
      </c>
      <c r="J43" s="84">
        <v>1.3</v>
      </c>
      <c r="K43" s="84">
        <v>0.5</v>
      </c>
      <c r="L43" s="58" t="s">
        <v>174</v>
      </c>
      <c r="M43" s="58">
        <v>0.7</v>
      </c>
      <c r="N43" s="58">
        <v>1.4</v>
      </c>
      <c r="O43" s="58">
        <v>2.7</v>
      </c>
      <c r="P43" s="58">
        <v>0.3</v>
      </c>
      <c r="Q43" s="59">
        <v>12.5</v>
      </c>
    </row>
    <row r="44" spans="2:17" ht="12" customHeight="1" x14ac:dyDescent="0.2">
      <c r="B44" s="136"/>
      <c r="C44" s="151" t="s">
        <v>11</v>
      </c>
      <c r="D44" s="70" t="s">
        <v>57</v>
      </c>
      <c r="E44" s="47">
        <v>0.3</v>
      </c>
      <c r="F44" s="85" t="s">
        <v>174</v>
      </c>
      <c r="G44" s="85">
        <v>0.1</v>
      </c>
      <c r="H44" s="85">
        <v>0.5</v>
      </c>
      <c r="I44" s="85">
        <v>0.1</v>
      </c>
      <c r="J44" s="85">
        <v>0.1</v>
      </c>
      <c r="K44" s="85" t="s">
        <v>174</v>
      </c>
      <c r="L44" s="48">
        <v>0.2</v>
      </c>
      <c r="M44" s="48">
        <v>0.2</v>
      </c>
      <c r="N44" s="48">
        <v>0.1</v>
      </c>
      <c r="O44" s="48">
        <v>0.6</v>
      </c>
      <c r="P44" s="48">
        <v>0.2</v>
      </c>
      <c r="Q44" s="49">
        <v>2.4</v>
      </c>
    </row>
    <row r="45" spans="2:17" ht="12" customHeight="1" x14ac:dyDescent="0.2">
      <c r="B45" s="136"/>
      <c r="C45" s="149"/>
      <c r="D45" s="75" t="s">
        <v>58</v>
      </c>
      <c r="E45" s="34">
        <v>0.6</v>
      </c>
      <c r="F45" s="80" t="s">
        <v>174</v>
      </c>
      <c r="G45" s="80">
        <v>0.2</v>
      </c>
      <c r="H45" s="80">
        <v>0.9</v>
      </c>
      <c r="I45" s="80">
        <v>0.1</v>
      </c>
      <c r="J45" s="80">
        <v>0.4</v>
      </c>
      <c r="K45" s="80">
        <v>0.1</v>
      </c>
      <c r="L45" s="35">
        <v>0.1</v>
      </c>
      <c r="M45" s="35" t="s">
        <v>174</v>
      </c>
      <c r="N45" s="35">
        <v>0.9</v>
      </c>
      <c r="O45" s="35">
        <v>0.9</v>
      </c>
      <c r="P45" s="35">
        <v>0.2</v>
      </c>
      <c r="Q45" s="37">
        <v>4.4000000000000004</v>
      </c>
    </row>
    <row r="46" spans="2:17" ht="12" customHeight="1" x14ac:dyDescent="0.2">
      <c r="B46" s="136"/>
      <c r="C46" s="149"/>
      <c r="D46" s="75" t="s">
        <v>59</v>
      </c>
      <c r="E46" s="34">
        <v>0.3</v>
      </c>
      <c r="F46" s="80" t="s">
        <v>174</v>
      </c>
      <c r="G46" s="80" t="s">
        <v>174</v>
      </c>
      <c r="H46" s="80">
        <v>0.7</v>
      </c>
      <c r="I46" s="80">
        <v>0</v>
      </c>
      <c r="J46" s="80">
        <v>0.3</v>
      </c>
      <c r="K46" s="80">
        <v>0.3</v>
      </c>
      <c r="L46" s="35" t="s">
        <v>174</v>
      </c>
      <c r="M46" s="35">
        <v>0.4</v>
      </c>
      <c r="N46" s="35">
        <v>0.1</v>
      </c>
      <c r="O46" s="35">
        <v>1.5</v>
      </c>
      <c r="P46" s="35">
        <v>0.2</v>
      </c>
      <c r="Q46" s="37">
        <v>3.8</v>
      </c>
    </row>
    <row r="47" spans="2:17" ht="12" customHeight="1" x14ac:dyDescent="0.2">
      <c r="B47" s="136"/>
      <c r="C47" s="149"/>
      <c r="D47" s="75" t="s">
        <v>60</v>
      </c>
      <c r="E47" s="34">
        <v>0.3</v>
      </c>
      <c r="F47" s="80" t="s">
        <v>174</v>
      </c>
      <c r="G47" s="80" t="s">
        <v>174</v>
      </c>
      <c r="H47" s="80">
        <v>0.9</v>
      </c>
      <c r="I47" s="80">
        <v>0.1</v>
      </c>
      <c r="J47" s="80">
        <v>0.5</v>
      </c>
      <c r="K47" s="80" t="s">
        <v>174</v>
      </c>
      <c r="L47" s="35" t="s">
        <v>174</v>
      </c>
      <c r="M47" s="35">
        <v>0.3</v>
      </c>
      <c r="N47" s="35">
        <v>0.2</v>
      </c>
      <c r="O47" s="35">
        <v>0.9</v>
      </c>
      <c r="P47" s="35" t="s">
        <v>174</v>
      </c>
      <c r="Q47" s="37">
        <v>3.2</v>
      </c>
    </row>
    <row r="48" spans="2:17" ht="12" customHeight="1" x14ac:dyDescent="0.2">
      <c r="B48" s="136"/>
      <c r="C48" s="149"/>
      <c r="D48" s="75" t="s">
        <v>61</v>
      </c>
      <c r="E48" s="34" t="s">
        <v>174</v>
      </c>
      <c r="F48" s="80" t="s">
        <v>174</v>
      </c>
      <c r="G48" s="80" t="s">
        <v>174</v>
      </c>
      <c r="H48" s="80" t="s">
        <v>174</v>
      </c>
      <c r="I48" s="80" t="s">
        <v>174</v>
      </c>
      <c r="J48" s="80" t="s">
        <v>174</v>
      </c>
      <c r="K48" s="80" t="s">
        <v>174</v>
      </c>
      <c r="L48" s="35" t="s">
        <v>174</v>
      </c>
      <c r="M48" s="35">
        <v>0.1</v>
      </c>
      <c r="N48" s="35">
        <v>0.2</v>
      </c>
      <c r="O48" s="35">
        <v>0.3</v>
      </c>
      <c r="P48" s="35" t="s">
        <v>174</v>
      </c>
      <c r="Q48" s="37">
        <v>0.6</v>
      </c>
    </row>
    <row r="49" spans="2:17" ht="12" customHeight="1" x14ac:dyDescent="0.2">
      <c r="B49" s="136"/>
      <c r="C49" s="149"/>
      <c r="D49" s="75" t="s">
        <v>62</v>
      </c>
      <c r="E49" s="34">
        <v>0.1</v>
      </c>
      <c r="F49" s="80" t="s">
        <v>174</v>
      </c>
      <c r="G49" s="80" t="s">
        <v>174</v>
      </c>
      <c r="H49" s="80" t="s">
        <v>174</v>
      </c>
      <c r="I49" s="80" t="s">
        <v>174</v>
      </c>
      <c r="J49" s="80" t="s">
        <v>174</v>
      </c>
      <c r="K49" s="80" t="s">
        <v>174</v>
      </c>
      <c r="L49" s="35" t="s">
        <v>174</v>
      </c>
      <c r="M49" s="35">
        <v>0.1</v>
      </c>
      <c r="N49" s="35" t="s">
        <v>174</v>
      </c>
      <c r="O49" s="35" t="s">
        <v>174</v>
      </c>
      <c r="P49" s="35" t="s">
        <v>174</v>
      </c>
      <c r="Q49" s="37">
        <v>0.2</v>
      </c>
    </row>
    <row r="50" spans="2:17" ht="12" customHeight="1" x14ac:dyDescent="0.2">
      <c r="B50" s="136"/>
      <c r="C50" s="149"/>
      <c r="D50" s="75" t="s">
        <v>63</v>
      </c>
      <c r="E50" s="34" t="s">
        <v>174</v>
      </c>
      <c r="F50" s="80" t="s">
        <v>174</v>
      </c>
      <c r="G50" s="80" t="s">
        <v>174</v>
      </c>
      <c r="H50" s="80" t="s">
        <v>174</v>
      </c>
      <c r="I50" s="80" t="s">
        <v>174</v>
      </c>
      <c r="J50" s="80" t="s">
        <v>174</v>
      </c>
      <c r="K50" s="80" t="s">
        <v>174</v>
      </c>
      <c r="L50" s="35" t="s">
        <v>174</v>
      </c>
      <c r="M50" s="35" t="s">
        <v>174</v>
      </c>
      <c r="N50" s="35" t="s">
        <v>174</v>
      </c>
      <c r="O50" s="35">
        <v>0.2</v>
      </c>
      <c r="P50" s="35" t="s">
        <v>174</v>
      </c>
      <c r="Q50" s="37">
        <v>0.2</v>
      </c>
    </row>
    <row r="51" spans="2:17" ht="12" customHeight="1" x14ac:dyDescent="0.2">
      <c r="B51" s="136"/>
      <c r="C51" s="150"/>
      <c r="D51" s="69" t="s">
        <v>9</v>
      </c>
      <c r="E51" s="57">
        <v>1.7</v>
      </c>
      <c r="F51" s="84" t="s">
        <v>174</v>
      </c>
      <c r="G51" s="84">
        <v>0.2</v>
      </c>
      <c r="H51" s="84">
        <v>3</v>
      </c>
      <c r="I51" s="84">
        <v>0.3</v>
      </c>
      <c r="J51" s="84">
        <v>1.4</v>
      </c>
      <c r="K51" s="84">
        <v>0.4</v>
      </c>
      <c r="L51" s="58">
        <v>0.3</v>
      </c>
      <c r="M51" s="58">
        <v>1</v>
      </c>
      <c r="N51" s="58">
        <v>1.6</v>
      </c>
      <c r="O51" s="58">
        <v>4.4000000000000004</v>
      </c>
      <c r="P51" s="58">
        <v>0.6</v>
      </c>
      <c r="Q51" s="59">
        <v>14.8</v>
      </c>
    </row>
    <row r="52" spans="2:17" ht="12" customHeight="1" x14ac:dyDescent="0.2">
      <c r="B52" s="136"/>
      <c r="C52" s="152" t="s">
        <v>9</v>
      </c>
      <c r="D52" s="75" t="s">
        <v>57</v>
      </c>
      <c r="E52" s="34">
        <v>0.7</v>
      </c>
      <c r="F52" s="80" t="s">
        <v>174</v>
      </c>
      <c r="G52" s="80">
        <v>0.1</v>
      </c>
      <c r="H52" s="80">
        <v>1.5</v>
      </c>
      <c r="I52" s="80">
        <v>0.2</v>
      </c>
      <c r="J52" s="80">
        <v>0.5</v>
      </c>
      <c r="K52" s="80" t="s">
        <v>174</v>
      </c>
      <c r="L52" s="35">
        <v>0.2</v>
      </c>
      <c r="M52" s="35">
        <v>0.4</v>
      </c>
      <c r="N52" s="35">
        <v>0.6</v>
      </c>
      <c r="O52" s="35">
        <v>1.3</v>
      </c>
      <c r="P52" s="35">
        <v>0.2</v>
      </c>
      <c r="Q52" s="37">
        <v>5.7</v>
      </c>
    </row>
    <row r="53" spans="2:17" ht="12" customHeight="1" x14ac:dyDescent="0.2">
      <c r="B53" s="136"/>
      <c r="C53" s="152"/>
      <c r="D53" s="75" t="s">
        <v>58</v>
      </c>
      <c r="E53" s="34">
        <v>1.3</v>
      </c>
      <c r="F53" s="80" t="s">
        <v>174</v>
      </c>
      <c r="G53" s="80">
        <v>0.2</v>
      </c>
      <c r="H53" s="80">
        <v>1.6</v>
      </c>
      <c r="I53" s="80">
        <v>0.1</v>
      </c>
      <c r="J53" s="80">
        <v>1.1000000000000001</v>
      </c>
      <c r="K53" s="80">
        <v>0.2</v>
      </c>
      <c r="L53" s="35">
        <v>0.1</v>
      </c>
      <c r="M53" s="35">
        <v>0.3</v>
      </c>
      <c r="N53" s="35">
        <v>1.4</v>
      </c>
      <c r="O53" s="35">
        <v>1.5</v>
      </c>
      <c r="P53" s="35">
        <v>0.2</v>
      </c>
      <c r="Q53" s="37">
        <v>7.9</v>
      </c>
    </row>
    <row r="54" spans="2:17" ht="12" customHeight="1" x14ac:dyDescent="0.2">
      <c r="B54" s="136"/>
      <c r="C54" s="152"/>
      <c r="D54" s="75" t="s">
        <v>59</v>
      </c>
      <c r="E54" s="34">
        <v>0.9</v>
      </c>
      <c r="F54" s="80" t="s">
        <v>174</v>
      </c>
      <c r="G54" s="80" t="s">
        <v>174</v>
      </c>
      <c r="H54" s="80">
        <v>1.8</v>
      </c>
      <c r="I54" s="80">
        <v>0.3</v>
      </c>
      <c r="J54" s="80">
        <v>0.3</v>
      </c>
      <c r="K54" s="80">
        <v>0.7</v>
      </c>
      <c r="L54" s="35" t="s">
        <v>174</v>
      </c>
      <c r="M54" s="35">
        <v>0.4</v>
      </c>
      <c r="N54" s="35">
        <v>0.3</v>
      </c>
      <c r="O54" s="35">
        <v>2.2999999999999998</v>
      </c>
      <c r="P54" s="35">
        <v>0.5</v>
      </c>
      <c r="Q54" s="37">
        <v>7.5</v>
      </c>
    </row>
    <row r="55" spans="2:17" ht="12" customHeight="1" x14ac:dyDescent="0.2">
      <c r="B55" s="136"/>
      <c r="C55" s="152"/>
      <c r="D55" s="75" t="s">
        <v>60</v>
      </c>
      <c r="E55" s="34">
        <v>0.6</v>
      </c>
      <c r="F55" s="80" t="s">
        <v>174</v>
      </c>
      <c r="G55" s="80" t="s">
        <v>174</v>
      </c>
      <c r="H55" s="80">
        <v>0.9</v>
      </c>
      <c r="I55" s="80">
        <v>0.1</v>
      </c>
      <c r="J55" s="80">
        <v>0.8</v>
      </c>
      <c r="K55" s="80" t="s">
        <v>174</v>
      </c>
      <c r="L55" s="35" t="s">
        <v>174</v>
      </c>
      <c r="M55" s="35">
        <v>0.4</v>
      </c>
      <c r="N55" s="35">
        <v>0.5</v>
      </c>
      <c r="O55" s="35">
        <v>1</v>
      </c>
      <c r="P55" s="35" t="s">
        <v>174</v>
      </c>
      <c r="Q55" s="37">
        <v>4.2</v>
      </c>
    </row>
    <row r="56" spans="2:17" ht="12" customHeight="1" x14ac:dyDescent="0.2">
      <c r="B56" s="136"/>
      <c r="C56" s="152"/>
      <c r="D56" s="75" t="s">
        <v>61</v>
      </c>
      <c r="E56" s="34" t="s">
        <v>174</v>
      </c>
      <c r="F56" s="80" t="s">
        <v>174</v>
      </c>
      <c r="G56" s="80" t="s">
        <v>174</v>
      </c>
      <c r="H56" s="80">
        <v>0.4</v>
      </c>
      <c r="I56" s="80" t="s">
        <v>174</v>
      </c>
      <c r="J56" s="80" t="s">
        <v>174</v>
      </c>
      <c r="K56" s="80" t="s">
        <v>174</v>
      </c>
      <c r="L56" s="35" t="s">
        <v>174</v>
      </c>
      <c r="M56" s="35">
        <v>0.1</v>
      </c>
      <c r="N56" s="35">
        <v>0.2</v>
      </c>
      <c r="O56" s="35">
        <v>0.3</v>
      </c>
      <c r="P56" s="35" t="s">
        <v>174</v>
      </c>
      <c r="Q56" s="37">
        <v>1</v>
      </c>
    </row>
    <row r="57" spans="2:17" ht="12" customHeight="1" x14ac:dyDescent="0.2">
      <c r="B57" s="136"/>
      <c r="C57" s="152"/>
      <c r="D57" s="75" t="s">
        <v>62</v>
      </c>
      <c r="E57" s="34">
        <v>0.1</v>
      </c>
      <c r="F57" s="80" t="s">
        <v>174</v>
      </c>
      <c r="G57" s="80" t="s">
        <v>174</v>
      </c>
      <c r="H57" s="80" t="s">
        <v>174</v>
      </c>
      <c r="I57" s="80" t="s">
        <v>174</v>
      </c>
      <c r="J57" s="80" t="s">
        <v>174</v>
      </c>
      <c r="K57" s="80" t="s">
        <v>174</v>
      </c>
      <c r="L57" s="35" t="s">
        <v>174</v>
      </c>
      <c r="M57" s="35">
        <v>0.1</v>
      </c>
      <c r="N57" s="35" t="s">
        <v>174</v>
      </c>
      <c r="O57" s="35">
        <v>0.2</v>
      </c>
      <c r="P57" s="35" t="s">
        <v>174</v>
      </c>
      <c r="Q57" s="37">
        <v>0.4</v>
      </c>
    </row>
    <row r="58" spans="2:17" ht="12" customHeight="1" x14ac:dyDescent="0.2">
      <c r="B58" s="136"/>
      <c r="C58" s="152"/>
      <c r="D58" s="75" t="s">
        <v>63</v>
      </c>
      <c r="E58" s="34" t="s">
        <v>174</v>
      </c>
      <c r="F58" s="80" t="s">
        <v>174</v>
      </c>
      <c r="G58" s="80" t="s">
        <v>174</v>
      </c>
      <c r="H58" s="80" t="s">
        <v>174</v>
      </c>
      <c r="I58" s="80" t="s">
        <v>174</v>
      </c>
      <c r="J58" s="80" t="s">
        <v>174</v>
      </c>
      <c r="K58" s="80" t="s">
        <v>174</v>
      </c>
      <c r="L58" s="35" t="s">
        <v>174</v>
      </c>
      <c r="M58" s="35" t="s">
        <v>174</v>
      </c>
      <c r="N58" s="35" t="s">
        <v>174</v>
      </c>
      <c r="O58" s="35">
        <v>0.4</v>
      </c>
      <c r="P58" s="35" t="s">
        <v>174</v>
      </c>
      <c r="Q58" s="37">
        <v>0.4</v>
      </c>
    </row>
    <row r="59" spans="2:17" ht="12.75" customHeight="1" x14ac:dyDescent="0.2">
      <c r="B59" s="137"/>
      <c r="C59" s="153"/>
      <c r="D59" s="69" t="s">
        <v>9</v>
      </c>
      <c r="E59" s="57">
        <v>3.5</v>
      </c>
      <c r="F59" s="84" t="s">
        <v>174</v>
      </c>
      <c r="G59" s="84">
        <v>0.3</v>
      </c>
      <c r="H59" s="84">
        <v>6.2</v>
      </c>
      <c r="I59" s="84">
        <v>0.8</v>
      </c>
      <c r="J59" s="84">
        <v>2.7</v>
      </c>
      <c r="K59" s="84">
        <v>0.9</v>
      </c>
      <c r="L59" s="58">
        <v>0.3</v>
      </c>
      <c r="M59" s="58">
        <v>1.7</v>
      </c>
      <c r="N59" s="58">
        <v>3</v>
      </c>
      <c r="O59" s="58">
        <v>7.1</v>
      </c>
      <c r="P59" s="58">
        <v>0.9</v>
      </c>
      <c r="Q59" s="59">
        <v>27.3</v>
      </c>
    </row>
    <row r="60" spans="2:17" ht="12.75" customHeight="1" x14ac:dyDescent="0.2">
      <c r="B60" s="145" t="s">
        <v>108</v>
      </c>
      <c r="C60" s="148" t="s">
        <v>10</v>
      </c>
      <c r="D60" s="68" t="s">
        <v>57</v>
      </c>
      <c r="E60" s="21">
        <v>1.2</v>
      </c>
      <c r="F60" s="77" t="s">
        <v>174</v>
      </c>
      <c r="G60" s="77">
        <v>0.1</v>
      </c>
      <c r="H60" s="77">
        <v>1.6</v>
      </c>
      <c r="I60" s="77">
        <v>0.4</v>
      </c>
      <c r="J60" s="77">
        <v>0.6</v>
      </c>
      <c r="K60" s="77">
        <v>0.2</v>
      </c>
      <c r="L60" s="22" t="s">
        <v>174</v>
      </c>
      <c r="M60" s="22">
        <v>0.6</v>
      </c>
      <c r="N60" s="22" t="s">
        <v>174</v>
      </c>
      <c r="O60" s="22">
        <v>0.4</v>
      </c>
      <c r="P60" s="22" t="s">
        <v>174</v>
      </c>
      <c r="Q60" s="27">
        <v>5.2</v>
      </c>
    </row>
    <row r="61" spans="2:17" ht="12" customHeight="1" x14ac:dyDescent="0.2">
      <c r="B61" s="136"/>
      <c r="C61" s="149"/>
      <c r="D61" s="75" t="s">
        <v>58</v>
      </c>
      <c r="E61" s="34">
        <v>0.6</v>
      </c>
      <c r="F61" s="80">
        <v>0.1</v>
      </c>
      <c r="G61" s="80" t="s">
        <v>174</v>
      </c>
      <c r="H61" s="80">
        <v>0.8</v>
      </c>
      <c r="I61" s="80" t="s">
        <v>174</v>
      </c>
      <c r="J61" s="80" t="s">
        <v>174</v>
      </c>
      <c r="K61" s="80">
        <v>0.4</v>
      </c>
      <c r="L61" s="35" t="s">
        <v>174</v>
      </c>
      <c r="M61" s="35">
        <v>0.2</v>
      </c>
      <c r="N61" s="35" t="s">
        <v>174</v>
      </c>
      <c r="O61" s="35">
        <v>0.3</v>
      </c>
      <c r="P61" s="35" t="s">
        <v>174</v>
      </c>
      <c r="Q61" s="37">
        <v>2.4</v>
      </c>
    </row>
    <row r="62" spans="2:17" ht="12" customHeight="1" x14ac:dyDescent="0.2">
      <c r="B62" s="136"/>
      <c r="C62" s="149"/>
      <c r="D62" s="75" t="s">
        <v>59</v>
      </c>
      <c r="E62" s="34">
        <v>1.9</v>
      </c>
      <c r="F62" s="80" t="s">
        <v>174</v>
      </c>
      <c r="G62" s="80" t="s">
        <v>174</v>
      </c>
      <c r="H62" s="80">
        <v>0.3</v>
      </c>
      <c r="I62" s="80" t="s">
        <v>174</v>
      </c>
      <c r="J62" s="80">
        <v>0.5</v>
      </c>
      <c r="K62" s="80" t="s">
        <v>174</v>
      </c>
      <c r="L62" s="35" t="s">
        <v>174</v>
      </c>
      <c r="M62" s="35">
        <v>0.3</v>
      </c>
      <c r="N62" s="35" t="s">
        <v>174</v>
      </c>
      <c r="O62" s="35" t="s">
        <v>174</v>
      </c>
      <c r="P62" s="35" t="s">
        <v>174</v>
      </c>
      <c r="Q62" s="37">
        <v>3</v>
      </c>
    </row>
    <row r="63" spans="2:17" ht="12" customHeight="1" x14ac:dyDescent="0.2">
      <c r="B63" s="136"/>
      <c r="C63" s="149"/>
      <c r="D63" s="75" t="s">
        <v>60</v>
      </c>
      <c r="E63" s="34">
        <v>0.9</v>
      </c>
      <c r="F63" s="80" t="s">
        <v>174</v>
      </c>
      <c r="G63" s="80" t="s">
        <v>174</v>
      </c>
      <c r="H63" s="80">
        <v>0.4</v>
      </c>
      <c r="I63" s="80" t="s">
        <v>174</v>
      </c>
      <c r="J63" s="80">
        <v>0.4</v>
      </c>
      <c r="K63" s="80">
        <v>0.1</v>
      </c>
      <c r="L63" s="35" t="s">
        <v>174</v>
      </c>
      <c r="M63" s="35">
        <v>0.2</v>
      </c>
      <c r="N63" s="35" t="s">
        <v>174</v>
      </c>
      <c r="O63" s="35">
        <v>0.5</v>
      </c>
      <c r="P63" s="35" t="s">
        <v>174</v>
      </c>
      <c r="Q63" s="37">
        <v>2.6</v>
      </c>
    </row>
    <row r="64" spans="2:17" ht="12" customHeight="1" x14ac:dyDescent="0.2">
      <c r="B64" s="136"/>
      <c r="C64" s="149"/>
      <c r="D64" s="75" t="s">
        <v>61</v>
      </c>
      <c r="E64" s="34" t="s">
        <v>174</v>
      </c>
      <c r="F64" s="80" t="s">
        <v>174</v>
      </c>
      <c r="G64" s="80" t="s">
        <v>174</v>
      </c>
      <c r="H64" s="80">
        <v>0.4</v>
      </c>
      <c r="I64" s="80" t="s">
        <v>174</v>
      </c>
      <c r="J64" s="80" t="s">
        <v>174</v>
      </c>
      <c r="K64" s="80" t="s">
        <v>174</v>
      </c>
      <c r="L64" s="35" t="s">
        <v>174</v>
      </c>
      <c r="M64" s="35" t="s">
        <v>174</v>
      </c>
      <c r="N64" s="35" t="s">
        <v>174</v>
      </c>
      <c r="O64" s="35" t="s">
        <v>174</v>
      </c>
      <c r="P64" s="35" t="s">
        <v>174</v>
      </c>
      <c r="Q64" s="37">
        <v>0.4</v>
      </c>
    </row>
    <row r="65" spans="2:17" ht="12" customHeight="1" x14ac:dyDescent="0.2">
      <c r="B65" s="136"/>
      <c r="C65" s="149"/>
      <c r="D65" s="75" t="s">
        <v>62</v>
      </c>
      <c r="E65" s="34" t="s">
        <v>174</v>
      </c>
      <c r="F65" s="80" t="s">
        <v>174</v>
      </c>
      <c r="G65" s="80" t="s">
        <v>174</v>
      </c>
      <c r="H65" s="80" t="s">
        <v>174</v>
      </c>
      <c r="I65" s="80" t="s">
        <v>174</v>
      </c>
      <c r="J65" s="80" t="s">
        <v>174</v>
      </c>
      <c r="K65" s="80" t="s">
        <v>174</v>
      </c>
      <c r="L65" s="35" t="s">
        <v>174</v>
      </c>
      <c r="M65" s="35" t="s">
        <v>174</v>
      </c>
      <c r="N65" s="35" t="s">
        <v>174</v>
      </c>
      <c r="O65" s="35" t="s">
        <v>174</v>
      </c>
      <c r="P65" s="35" t="s">
        <v>174</v>
      </c>
      <c r="Q65" s="37" t="s">
        <v>174</v>
      </c>
    </row>
    <row r="66" spans="2:17" ht="12" customHeight="1" x14ac:dyDescent="0.2">
      <c r="B66" s="136"/>
      <c r="C66" s="149"/>
      <c r="D66" s="75" t="s">
        <v>63</v>
      </c>
      <c r="E66" s="34" t="s">
        <v>174</v>
      </c>
      <c r="F66" s="80" t="s">
        <v>174</v>
      </c>
      <c r="G66" s="80" t="s">
        <v>174</v>
      </c>
      <c r="H66" s="80" t="s">
        <v>174</v>
      </c>
      <c r="I66" s="80" t="s">
        <v>174</v>
      </c>
      <c r="J66" s="80" t="s">
        <v>174</v>
      </c>
      <c r="K66" s="80">
        <v>0.2</v>
      </c>
      <c r="L66" s="35" t="s">
        <v>174</v>
      </c>
      <c r="M66" s="35" t="s">
        <v>174</v>
      </c>
      <c r="N66" s="35" t="s">
        <v>174</v>
      </c>
      <c r="O66" s="35" t="s">
        <v>174</v>
      </c>
      <c r="P66" s="35" t="s">
        <v>174</v>
      </c>
      <c r="Q66" s="37">
        <v>0.2</v>
      </c>
    </row>
    <row r="67" spans="2:17" ht="12" customHeight="1" x14ac:dyDescent="0.2">
      <c r="B67" s="136"/>
      <c r="C67" s="150"/>
      <c r="D67" s="69" t="s">
        <v>9</v>
      </c>
      <c r="E67" s="57">
        <v>4.5999999999999996</v>
      </c>
      <c r="F67" s="84">
        <v>0.1</v>
      </c>
      <c r="G67" s="84">
        <v>0.1</v>
      </c>
      <c r="H67" s="84">
        <v>3.5</v>
      </c>
      <c r="I67" s="84">
        <v>0.4</v>
      </c>
      <c r="J67" s="84">
        <v>1.5</v>
      </c>
      <c r="K67" s="84">
        <v>1</v>
      </c>
      <c r="L67" s="58" t="s">
        <v>174</v>
      </c>
      <c r="M67" s="58">
        <v>1.3</v>
      </c>
      <c r="N67" s="58" t="s">
        <v>174</v>
      </c>
      <c r="O67" s="58">
        <v>1.3</v>
      </c>
      <c r="P67" s="58" t="s">
        <v>174</v>
      </c>
      <c r="Q67" s="59">
        <v>13.8</v>
      </c>
    </row>
    <row r="68" spans="2:17" ht="12" customHeight="1" x14ac:dyDescent="0.2">
      <c r="B68" s="136"/>
      <c r="C68" s="151" t="s">
        <v>11</v>
      </c>
      <c r="D68" s="70" t="s">
        <v>57</v>
      </c>
      <c r="E68" s="47">
        <v>0.4</v>
      </c>
      <c r="F68" s="85" t="s">
        <v>174</v>
      </c>
      <c r="G68" s="85">
        <v>0.2</v>
      </c>
      <c r="H68" s="85">
        <v>0.8</v>
      </c>
      <c r="I68" s="85">
        <v>0.4</v>
      </c>
      <c r="J68" s="85">
        <v>0.8</v>
      </c>
      <c r="K68" s="85">
        <v>0.2</v>
      </c>
      <c r="L68" s="48" t="s">
        <v>174</v>
      </c>
      <c r="M68" s="48">
        <v>0.4</v>
      </c>
      <c r="N68" s="48">
        <v>0.2</v>
      </c>
      <c r="O68" s="48">
        <v>0.8</v>
      </c>
      <c r="P68" s="48">
        <v>0.2</v>
      </c>
      <c r="Q68" s="49">
        <v>4.5999999999999996</v>
      </c>
    </row>
    <row r="69" spans="2:17" ht="12" customHeight="1" x14ac:dyDescent="0.2">
      <c r="B69" s="136"/>
      <c r="C69" s="149"/>
      <c r="D69" s="75" t="s">
        <v>58</v>
      </c>
      <c r="E69" s="34">
        <v>0.5</v>
      </c>
      <c r="F69" s="80" t="s">
        <v>174</v>
      </c>
      <c r="G69" s="80" t="s">
        <v>174</v>
      </c>
      <c r="H69" s="80">
        <v>0.3</v>
      </c>
      <c r="I69" s="80">
        <v>0.6</v>
      </c>
      <c r="J69" s="80">
        <v>0.5</v>
      </c>
      <c r="K69" s="80">
        <v>0.6</v>
      </c>
      <c r="L69" s="35" t="s">
        <v>174</v>
      </c>
      <c r="M69" s="35">
        <v>0.4</v>
      </c>
      <c r="N69" s="35" t="s">
        <v>174</v>
      </c>
      <c r="O69" s="35">
        <v>1.8</v>
      </c>
      <c r="P69" s="35" t="s">
        <v>174</v>
      </c>
      <c r="Q69" s="37">
        <v>4.5999999999999996</v>
      </c>
    </row>
    <row r="70" spans="2:17" ht="12" customHeight="1" x14ac:dyDescent="0.2">
      <c r="B70" s="136"/>
      <c r="C70" s="149"/>
      <c r="D70" s="75" t="s">
        <v>59</v>
      </c>
      <c r="E70" s="34">
        <v>0.9</v>
      </c>
      <c r="F70" s="80" t="s">
        <v>174</v>
      </c>
      <c r="G70" s="80" t="s">
        <v>174</v>
      </c>
      <c r="H70" s="80">
        <v>1.1000000000000001</v>
      </c>
      <c r="I70" s="80" t="s">
        <v>174</v>
      </c>
      <c r="J70" s="80">
        <v>0.2</v>
      </c>
      <c r="K70" s="80" t="s">
        <v>174</v>
      </c>
      <c r="L70" s="35">
        <v>0.2</v>
      </c>
      <c r="M70" s="35">
        <v>0.4</v>
      </c>
      <c r="N70" s="35" t="s">
        <v>174</v>
      </c>
      <c r="O70" s="35">
        <v>0.3</v>
      </c>
      <c r="P70" s="35" t="s">
        <v>174</v>
      </c>
      <c r="Q70" s="37">
        <v>3.1</v>
      </c>
    </row>
    <row r="71" spans="2:17" ht="12" customHeight="1" x14ac:dyDescent="0.2">
      <c r="B71" s="136"/>
      <c r="C71" s="149"/>
      <c r="D71" s="75" t="s">
        <v>60</v>
      </c>
      <c r="E71" s="34">
        <v>0.8</v>
      </c>
      <c r="F71" s="80" t="s">
        <v>174</v>
      </c>
      <c r="G71" s="80" t="s">
        <v>174</v>
      </c>
      <c r="H71" s="80">
        <v>0.2</v>
      </c>
      <c r="I71" s="80" t="s">
        <v>174</v>
      </c>
      <c r="J71" s="80">
        <v>1</v>
      </c>
      <c r="K71" s="80" t="s">
        <v>174</v>
      </c>
      <c r="L71" s="35" t="s">
        <v>174</v>
      </c>
      <c r="M71" s="35" t="s">
        <v>174</v>
      </c>
      <c r="N71" s="35" t="s">
        <v>174</v>
      </c>
      <c r="O71" s="35">
        <v>0.6</v>
      </c>
      <c r="P71" s="35" t="s">
        <v>174</v>
      </c>
      <c r="Q71" s="37">
        <v>2.5</v>
      </c>
    </row>
    <row r="72" spans="2:17" ht="12" customHeight="1" x14ac:dyDescent="0.2">
      <c r="B72" s="136"/>
      <c r="C72" s="149"/>
      <c r="D72" s="75" t="s">
        <v>61</v>
      </c>
      <c r="E72" s="34">
        <v>0.3</v>
      </c>
      <c r="F72" s="80" t="s">
        <v>174</v>
      </c>
      <c r="G72" s="80" t="s">
        <v>174</v>
      </c>
      <c r="H72" s="80">
        <v>0.6</v>
      </c>
      <c r="I72" s="80" t="s">
        <v>174</v>
      </c>
      <c r="J72" s="80">
        <v>0.1</v>
      </c>
      <c r="K72" s="80" t="s">
        <v>174</v>
      </c>
      <c r="L72" s="35" t="s">
        <v>174</v>
      </c>
      <c r="M72" s="35" t="s">
        <v>174</v>
      </c>
      <c r="N72" s="35" t="s">
        <v>174</v>
      </c>
      <c r="O72" s="35">
        <v>0.4</v>
      </c>
      <c r="P72" s="35" t="s">
        <v>174</v>
      </c>
      <c r="Q72" s="37">
        <v>1.4</v>
      </c>
    </row>
    <row r="73" spans="2:17" ht="12" customHeight="1" x14ac:dyDescent="0.2">
      <c r="B73" s="136"/>
      <c r="C73" s="149"/>
      <c r="D73" s="75" t="s">
        <v>62</v>
      </c>
      <c r="E73" s="34" t="s">
        <v>174</v>
      </c>
      <c r="F73" s="80" t="s">
        <v>174</v>
      </c>
      <c r="G73" s="80" t="s">
        <v>174</v>
      </c>
      <c r="H73" s="80">
        <v>0.4</v>
      </c>
      <c r="I73" s="80" t="s">
        <v>174</v>
      </c>
      <c r="J73" s="80" t="s">
        <v>174</v>
      </c>
      <c r="K73" s="80" t="s">
        <v>174</v>
      </c>
      <c r="L73" s="35" t="s">
        <v>174</v>
      </c>
      <c r="M73" s="35" t="s">
        <v>174</v>
      </c>
      <c r="N73" s="35" t="s">
        <v>174</v>
      </c>
      <c r="O73" s="35" t="s">
        <v>174</v>
      </c>
      <c r="P73" s="35" t="s">
        <v>174</v>
      </c>
      <c r="Q73" s="37">
        <v>0.4</v>
      </c>
    </row>
    <row r="74" spans="2:17" ht="12" customHeight="1" x14ac:dyDescent="0.2">
      <c r="B74" s="136"/>
      <c r="C74" s="149"/>
      <c r="D74" s="75" t="s">
        <v>63</v>
      </c>
      <c r="E74" s="34" t="s">
        <v>174</v>
      </c>
      <c r="F74" s="80" t="s">
        <v>174</v>
      </c>
      <c r="G74" s="80" t="s">
        <v>174</v>
      </c>
      <c r="H74" s="80" t="s">
        <v>174</v>
      </c>
      <c r="I74" s="80" t="s">
        <v>174</v>
      </c>
      <c r="J74" s="80" t="s">
        <v>174</v>
      </c>
      <c r="K74" s="80">
        <v>0.2</v>
      </c>
      <c r="L74" s="35" t="s">
        <v>174</v>
      </c>
      <c r="M74" s="35" t="s">
        <v>174</v>
      </c>
      <c r="N74" s="35" t="s">
        <v>174</v>
      </c>
      <c r="O74" s="35" t="s">
        <v>174</v>
      </c>
      <c r="P74" s="35" t="s">
        <v>174</v>
      </c>
      <c r="Q74" s="37">
        <v>0.2</v>
      </c>
    </row>
    <row r="75" spans="2:17" ht="12" customHeight="1" x14ac:dyDescent="0.2">
      <c r="B75" s="136"/>
      <c r="C75" s="150"/>
      <c r="D75" s="69" t="s">
        <v>9</v>
      </c>
      <c r="E75" s="57">
        <v>2.9</v>
      </c>
      <c r="F75" s="84" t="s">
        <v>174</v>
      </c>
      <c r="G75" s="84">
        <v>0.2</v>
      </c>
      <c r="H75" s="84">
        <v>3.4</v>
      </c>
      <c r="I75" s="84">
        <v>0.9</v>
      </c>
      <c r="J75" s="84">
        <v>2.7</v>
      </c>
      <c r="K75" s="84">
        <v>1</v>
      </c>
      <c r="L75" s="58">
        <v>0.2</v>
      </c>
      <c r="M75" s="58">
        <v>1.2</v>
      </c>
      <c r="N75" s="58">
        <v>0.2</v>
      </c>
      <c r="O75" s="58">
        <v>3.9</v>
      </c>
      <c r="P75" s="58">
        <v>0.2</v>
      </c>
      <c r="Q75" s="59">
        <v>17</v>
      </c>
    </row>
    <row r="76" spans="2:17" ht="12" customHeight="1" x14ac:dyDescent="0.2">
      <c r="B76" s="136"/>
      <c r="C76" s="152" t="s">
        <v>9</v>
      </c>
      <c r="D76" s="75" t="s">
        <v>57</v>
      </c>
      <c r="E76" s="34">
        <v>1.7</v>
      </c>
      <c r="F76" s="80" t="s">
        <v>174</v>
      </c>
      <c r="G76" s="80">
        <v>0.4</v>
      </c>
      <c r="H76" s="80">
        <v>2.5</v>
      </c>
      <c r="I76" s="80">
        <v>0.7</v>
      </c>
      <c r="J76" s="80">
        <v>1.4</v>
      </c>
      <c r="K76" s="80">
        <v>0.4</v>
      </c>
      <c r="L76" s="35" t="s">
        <v>174</v>
      </c>
      <c r="M76" s="35">
        <v>1</v>
      </c>
      <c r="N76" s="35">
        <v>0.2</v>
      </c>
      <c r="O76" s="35">
        <v>1.2</v>
      </c>
      <c r="P76" s="35">
        <v>0.2</v>
      </c>
      <c r="Q76" s="37">
        <v>9.8000000000000007</v>
      </c>
    </row>
    <row r="77" spans="2:17" ht="12" customHeight="1" x14ac:dyDescent="0.2">
      <c r="B77" s="136"/>
      <c r="C77" s="152"/>
      <c r="D77" s="75" t="s">
        <v>58</v>
      </c>
      <c r="E77" s="34">
        <v>1.1000000000000001</v>
      </c>
      <c r="F77" s="80">
        <v>0.1</v>
      </c>
      <c r="G77" s="80" t="s">
        <v>174</v>
      </c>
      <c r="H77" s="80">
        <v>1.1000000000000001</v>
      </c>
      <c r="I77" s="80">
        <v>0.6</v>
      </c>
      <c r="J77" s="80">
        <v>0.5</v>
      </c>
      <c r="K77" s="80">
        <v>1</v>
      </c>
      <c r="L77" s="35" t="s">
        <v>174</v>
      </c>
      <c r="M77" s="35">
        <v>0.6</v>
      </c>
      <c r="N77" s="35" t="s">
        <v>174</v>
      </c>
      <c r="O77" s="35">
        <v>2.1</v>
      </c>
      <c r="P77" s="35" t="s">
        <v>174</v>
      </c>
      <c r="Q77" s="37">
        <v>7</v>
      </c>
    </row>
    <row r="78" spans="2:17" ht="12" customHeight="1" x14ac:dyDescent="0.2">
      <c r="B78" s="136"/>
      <c r="C78" s="152"/>
      <c r="D78" s="75" t="s">
        <v>59</v>
      </c>
      <c r="E78" s="34">
        <v>2.8</v>
      </c>
      <c r="F78" s="80" t="s">
        <v>174</v>
      </c>
      <c r="G78" s="80" t="s">
        <v>174</v>
      </c>
      <c r="H78" s="80">
        <v>1.4</v>
      </c>
      <c r="I78" s="80" t="s">
        <v>174</v>
      </c>
      <c r="J78" s="80">
        <v>0.7</v>
      </c>
      <c r="K78" s="80" t="s">
        <v>174</v>
      </c>
      <c r="L78" s="35">
        <v>0.2</v>
      </c>
      <c r="M78" s="35">
        <v>0.6</v>
      </c>
      <c r="N78" s="35" t="s">
        <v>174</v>
      </c>
      <c r="O78" s="35">
        <v>0.3</v>
      </c>
      <c r="P78" s="35" t="s">
        <v>174</v>
      </c>
      <c r="Q78" s="37">
        <v>6.2</v>
      </c>
    </row>
    <row r="79" spans="2:17" ht="12" customHeight="1" x14ac:dyDescent="0.2">
      <c r="B79" s="136"/>
      <c r="C79" s="152"/>
      <c r="D79" s="75" t="s">
        <v>60</v>
      </c>
      <c r="E79" s="34">
        <v>1.6</v>
      </c>
      <c r="F79" s="80" t="s">
        <v>174</v>
      </c>
      <c r="G79" s="80" t="s">
        <v>174</v>
      </c>
      <c r="H79" s="80">
        <v>0.6</v>
      </c>
      <c r="I79" s="80" t="s">
        <v>174</v>
      </c>
      <c r="J79" s="80">
        <v>1.4</v>
      </c>
      <c r="K79" s="80">
        <v>0.1</v>
      </c>
      <c r="L79" s="35" t="s">
        <v>174</v>
      </c>
      <c r="M79" s="35">
        <v>0.2</v>
      </c>
      <c r="N79" s="35" t="s">
        <v>174</v>
      </c>
      <c r="O79" s="35">
        <v>1.2</v>
      </c>
      <c r="P79" s="35" t="s">
        <v>174</v>
      </c>
      <c r="Q79" s="37">
        <v>5.2</v>
      </c>
    </row>
    <row r="80" spans="2:17" ht="12" customHeight="1" x14ac:dyDescent="0.2">
      <c r="B80" s="136"/>
      <c r="C80" s="152"/>
      <c r="D80" s="75" t="s">
        <v>61</v>
      </c>
      <c r="E80" s="34">
        <v>0.3</v>
      </c>
      <c r="F80" s="80" t="s">
        <v>174</v>
      </c>
      <c r="G80" s="80" t="s">
        <v>174</v>
      </c>
      <c r="H80" s="80">
        <v>0.9</v>
      </c>
      <c r="I80" s="80" t="s">
        <v>174</v>
      </c>
      <c r="J80" s="80">
        <v>0.1</v>
      </c>
      <c r="K80" s="80" t="s">
        <v>174</v>
      </c>
      <c r="L80" s="35" t="s">
        <v>174</v>
      </c>
      <c r="M80" s="35" t="s">
        <v>174</v>
      </c>
      <c r="N80" s="35" t="s">
        <v>174</v>
      </c>
      <c r="O80" s="35">
        <v>0.4</v>
      </c>
      <c r="P80" s="35" t="s">
        <v>174</v>
      </c>
      <c r="Q80" s="37">
        <v>1.8</v>
      </c>
    </row>
    <row r="81" spans="2:17" ht="12" customHeight="1" x14ac:dyDescent="0.2">
      <c r="B81" s="136"/>
      <c r="C81" s="152"/>
      <c r="D81" s="75" t="s">
        <v>62</v>
      </c>
      <c r="E81" s="34" t="s">
        <v>174</v>
      </c>
      <c r="F81" s="80" t="s">
        <v>174</v>
      </c>
      <c r="G81" s="80" t="s">
        <v>174</v>
      </c>
      <c r="H81" s="80">
        <v>0.4</v>
      </c>
      <c r="I81" s="80" t="s">
        <v>174</v>
      </c>
      <c r="J81" s="80" t="s">
        <v>174</v>
      </c>
      <c r="K81" s="80" t="s">
        <v>174</v>
      </c>
      <c r="L81" s="35" t="s">
        <v>174</v>
      </c>
      <c r="M81" s="35" t="s">
        <v>174</v>
      </c>
      <c r="N81" s="35" t="s">
        <v>174</v>
      </c>
      <c r="O81" s="35" t="s">
        <v>174</v>
      </c>
      <c r="P81" s="35" t="s">
        <v>174</v>
      </c>
      <c r="Q81" s="37">
        <v>0.4</v>
      </c>
    </row>
    <row r="82" spans="2:17" ht="12" customHeight="1" x14ac:dyDescent="0.2">
      <c r="B82" s="136"/>
      <c r="C82" s="152"/>
      <c r="D82" s="75" t="s">
        <v>63</v>
      </c>
      <c r="E82" s="34" t="s">
        <v>174</v>
      </c>
      <c r="F82" s="80" t="s">
        <v>174</v>
      </c>
      <c r="G82" s="80" t="s">
        <v>174</v>
      </c>
      <c r="H82" s="80" t="s">
        <v>174</v>
      </c>
      <c r="I82" s="80" t="s">
        <v>174</v>
      </c>
      <c r="J82" s="80" t="s">
        <v>174</v>
      </c>
      <c r="K82" s="80">
        <v>0.5</v>
      </c>
      <c r="L82" s="35" t="s">
        <v>174</v>
      </c>
      <c r="M82" s="35" t="s">
        <v>174</v>
      </c>
      <c r="N82" s="35" t="s">
        <v>174</v>
      </c>
      <c r="O82" s="35" t="s">
        <v>174</v>
      </c>
      <c r="P82" s="35" t="s">
        <v>174</v>
      </c>
      <c r="Q82" s="37">
        <v>0.5</v>
      </c>
    </row>
    <row r="83" spans="2:17" ht="12.75" customHeight="1" x14ac:dyDescent="0.2">
      <c r="B83" s="137"/>
      <c r="C83" s="153"/>
      <c r="D83" s="69" t="s">
        <v>9</v>
      </c>
      <c r="E83" s="57">
        <v>7.5</v>
      </c>
      <c r="F83" s="84">
        <v>0.1</v>
      </c>
      <c r="G83" s="84">
        <v>0.4</v>
      </c>
      <c r="H83" s="84">
        <v>6.9</v>
      </c>
      <c r="I83" s="84">
        <v>1.3</v>
      </c>
      <c r="J83" s="84">
        <v>4.2</v>
      </c>
      <c r="K83" s="84">
        <v>2</v>
      </c>
      <c r="L83" s="58">
        <v>0.2</v>
      </c>
      <c r="M83" s="58">
        <v>2.5</v>
      </c>
      <c r="N83" s="58">
        <v>0.2</v>
      </c>
      <c r="O83" s="58">
        <v>5.2</v>
      </c>
      <c r="P83" s="58">
        <v>0.2</v>
      </c>
      <c r="Q83" s="59">
        <v>30.8</v>
      </c>
    </row>
    <row r="84" spans="2:17" ht="12.75" customHeight="1" x14ac:dyDescent="0.2">
      <c r="B84" s="145" t="s">
        <v>109</v>
      </c>
      <c r="C84" s="148" t="s">
        <v>10</v>
      </c>
      <c r="D84" s="68" t="s">
        <v>57</v>
      </c>
      <c r="E84" s="21" t="s">
        <v>174</v>
      </c>
      <c r="F84" s="77" t="s">
        <v>174</v>
      </c>
      <c r="G84" s="77">
        <v>0.2</v>
      </c>
      <c r="H84" s="77">
        <v>0.2</v>
      </c>
      <c r="I84" s="77" t="s">
        <v>174</v>
      </c>
      <c r="J84" s="77">
        <v>0.5</v>
      </c>
      <c r="K84" s="77" t="s">
        <v>174</v>
      </c>
      <c r="L84" s="22" t="s">
        <v>174</v>
      </c>
      <c r="M84" s="22">
        <v>0.3</v>
      </c>
      <c r="N84" s="22">
        <v>0.1</v>
      </c>
      <c r="O84" s="22">
        <v>0.3</v>
      </c>
      <c r="P84" s="22">
        <v>0.1</v>
      </c>
      <c r="Q84" s="27">
        <v>1.7</v>
      </c>
    </row>
    <row r="85" spans="2:17" ht="12" customHeight="1" x14ac:dyDescent="0.2">
      <c r="B85" s="136"/>
      <c r="C85" s="149"/>
      <c r="D85" s="75" t="s">
        <v>58</v>
      </c>
      <c r="E85" s="34">
        <v>0.4</v>
      </c>
      <c r="F85" s="80" t="s">
        <v>174</v>
      </c>
      <c r="G85" s="80">
        <v>0.1</v>
      </c>
      <c r="H85" s="80">
        <v>0.1</v>
      </c>
      <c r="I85" s="80" t="s">
        <v>174</v>
      </c>
      <c r="J85" s="80" t="s">
        <v>174</v>
      </c>
      <c r="K85" s="80" t="s">
        <v>174</v>
      </c>
      <c r="L85" s="35" t="s">
        <v>174</v>
      </c>
      <c r="M85" s="35">
        <v>0.2</v>
      </c>
      <c r="N85" s="35" t="s">
        <v>174</v>
      </c>
      <c r="O85" s="35" t="s">
        <v>174</v>
      </c>
      <c r="P85" s="35" t="s">
        <v>174</v>
      </c>
      <c r="Q85" s="37">
        <v>0.8</v>
      </c>
    </row>
    <row r="86" spans="2:17" ht="12" customHeight="1" x14ac:dyDescent="0.2">
      <c r="B86" s="136"/>
      <c r="C86" s="149"/>
      <c r="D86" s="75" t="s">
        <v>59</v>
      </c>
      <c r="E86" s="34">
        <v>0.6</v>
      </c>
      <c r="F86" s="80">
        <v>0.2</v>
      </c>
      <c r="G86" s="80" t="s">
        <v>174</v>
      </c>
      <c r="H86" s="80">
        <v>0.3</v>
      </c>
      <c r="I86" s="80" t="s">
        <v>174</v>
      </c>
      <c r="J86" s="80">
        <v>0.2</v>
      </c>
      <c r="K86" s="80" t="s">
        <v>174</v>
      </c>
      <c r="L86" s="35">
        <v>0.1</v>
      </c>
      <c r="M86" s="35">
        <v>0.1</v>
      </c>
      <c r="N86" s="35" t="s">
        <v>174</v>
      </c>
      <c r="O86" s="35">
        <v>0.3</v>
      </c>
      <c r="P86" s="35" t="s">
        <v>174</v>
      </c>
      <c r="Q86" s="37">
        <v>1.8</v>
      </c>
    </row>
    <row r="87" spans="2:17" ht="12" customHeight="1" x14ac:dyDescent="0.2">
      <c r="B87" s="136"/>
      <c r="C87" s="149"/>
      <c r="D87" s="75" t="s">
        <v>60</v>
      </c>
      <c r="E87" s="34" t="s">
        <v>174</v>
      </c>
      <c r="F87" s="80" t="s">
        <v>174</v>
      </c>
      <c r="G87" s="80" t="s">
        <v>174</v>
      </c>
      <c r="H87" s="80" t="s">
        <v>174</v>
      </c>
      <c r="I87" s="80" t="s">
        <v>174</v>
      </c>
      <c r="J87" s="80">
        <v>0</v>
      </c>
      <c r="K87" s="80">
        <v>0.1</v>
      </c>
      <c r="L87" s="35" t="s">
        <v>174</v>
      </c>
      <c r="M87" s="35" t="s">
        <v>174</v>
      </c>
      <c r="N87" s="35" t="s">
        <v>174</v>
      </c>
      <c r="O87" s="35">
        <v>0</v>
      </c>
      <c r="P87" s="35" t="s">
        <v>174</v>
      </c>
      <c r="Q87" s="37">
        <v>0.1</v>
      </c>
    </row>
    <row r="88" spans="2:17" ht="12" customHeight="1" x14ac:dyDescent="0.2">
      <c r="B88" s="136"/>
      <c r="C88" s="149"/>
      <c r="D88" s="75" t="s">
        <v>61</v>
      </c>
      <c r="E88" s="34" t="s">
        <v>174</v>
      </c>
      <c r="F88" s="80" t="s">
        <v>174</v>
      </c>
      <c r="G88" s="80" t="s">
        <v>174</v>
      </c>
      <c r="H88" s="80" t="s">
        <v>174</v>
      </c>
      <c r="I88" s="80" t="s">
        <v>174</v>
      </c>
      <c r="J88" s="80">
        <v>0.1</v>
      </c>
      <c r="K88" s="80" t="s">
        <v>174</v>
      </c>
      <c r="L88" s="35" t="s">
        <v>174</v>
      </c>
      <c r="M88" s="35" t="s">
        <v>174</v>
      </c>
      <c r="N88" s="35" t="s">
        <v>174</v>
      </c>
      <c r="O88" s="35" t="s">
        <v>174</v>
      </c>
      <c r="P88" s="35" t="s">
        <v>174</v>
      </c>
      <c r="Q88" s="37">
        <v>0.1</v>
      </c>
    </row>
    <row r="89" spans="2:17" ht="12" customHeight="1" x14ac:dyDescent="0.2">
      <c r="B89" s="136"/>
      <c r="C89" s="149"/>
      <c r="D89" s="75" t="s">
        <v>62</v>
      </c>
      <c r="E89" s="34" t="s">
        <v>174</v>
      </c>
      <c r="F89" s="80" t="s">
        <v>174</v>
      </c>
      <c r="G89" s="80" t="s">
        <v>174</v>
      </c>
      <c r="H89" s="80" t="s">
        <v>174</v>
      </c>
      <c r="I89" s="80" t="s">
        <v>174</v>
      </c>
      <c r="J89" s="80" t="s">
        <v>174</v>
      </c>
      <c r="K89" s="80" t="s">
        <v>174</v>
      </c>
      <c r="L89" s="35" t="s">
        <v>174</v>
      </c>
      <c r="M89" s="35" t="s">
        <v>174</v>
      </c>
      <c r="N89" s="35" t="s">
        <v>174</v>
      </c>
      <c r="O89" s="35">
        <v>0</v>
      </c>
      <c r="P89" s="35" t="s">
        <v>174</v>
      </c>
      <c r="Q89" s="37">
        <v>0</v>
      </c>
    </row>
    <row r="90" spans="2:17" ht="12" customHeight="1" x14ac:dyDescent="0.2">
      <c r="B90" s="136"/>
      <c r="C90" s="149"/>
      <c r="D90" s="75" t="s">
        <v>63</v>
      </c>
      <c r="E90" s="34" t="s">
        <v>174</v>
      </c>
      <c r="F90" s="80" t="s">
        <v>174</v>
      </c>
      <c r="G90" s="80" t="s">
        <v>174</v>
      </c>
      <c r="H90" s="80" t="s">
        <v>174</v>
      </c>
      <c r="I90" s="80" t="s">
        <v>174</v>
      </c>
      <c r="J90" s="80" t="s">
        <v>174</v>
      </c>
      <c r="K90" s="80" t="s">
        <v>174</v>
      </c>
      <c r="L90" s="35" t="s">
        <v>174</v>
      </c>
      <c r="M90" s="35" t="s">
        <v>174</v>
      </c>
      <c r="N90" s="35" t="s">
        <v>174</v>
      </c>
      <c r="O90" s="35" t="s">
        <v>174</v>
      </c>
      <c r="P90" s="35" t="s">
        <v>174</v>
      </c>
      <c r="Q90" s="37" t="s">
        <v>174</v>
      </c>
    </row>
    <row r="91" spans="2:17" ht="12" customHeight="1" x14ac:dyDescent="0.2">
      <c r="B91" s="136"/>
      <c r="C91" s="150"/>
      <c r="D91" s="69" t="s">
        <v>9</v>
      </c>
      <c r="E91" s="57">
        <v>1</v>
      </c>
      <c r="F91" s="84">
        <v>0.2</v>
      </c>
      <c r="G91" s="84">
        <v>0.3</v>
      </c>
      <c r="H91" s="84">
        <v>0.6</v>
      </c>
      <c r="I91" s="84" t="s">
        <v>174</v>
      </c>
      <c r="J91" s="84">
        <v>0.9</v>
      </c>
      <c r="K91" s="84">
        <v>0.1</v>
      </c>
      <c r="L91" s="58">
        <v>0.1</v>
      </c>
      <c r="M91" s="58">
        <v>0.6</v>
      </c>
      <c r="N91" s="58">
        <v>0.1</v>
      </c>
      <c r="O91" s="58">
        <v>0.6</v>
      </c>
      <c r="P91" s="58">
        <v>0.1</v>
      </c>
      <c r="Q91" s="59">
        <v>4.5999999999999996</v>
      </c>
    </row>
    <row r="92" spans="2:17" ht="12" customHeight="1" x14ac:dyDescent="0.2">
      <c r="B92" s="136"/>
      <c r="C92" s="151" t="s">
        <v>11</v>
      </c>
      <c r="D92" s="70" t="s">
        <v>57</v>
      </c>
      <c r="E92" s="47" t="s">
        <v>174</v>
      </c>
      <c r="F92" s="85" t="s">
        <v>174</v>
      </c>
      <c r="G92" s="85" t="s">
        <v>174</v>
      </c>
      <c r="H92" s="85">
        <v>0.1</v>
      </c>
      <c r="I92" s="85">
        <v>0.3</v>
      </c>
      <c r="J92" s="85" t="s">
        <v>174</v>
      </c>
      <c r="K92" s="85" t="s">
        <v>174</v>
      </c>
      <c r="L92" s="48" t="s">
        <v>174</v>
      </c>
      <c r="M92" s="48">
        <v>0.1</v>
      </c>
      <c r="N92" s="48" t="s">
        <v>174</v>
      </c>
      <c r="O92" s="48">
        <v>0.1</v>
      </c>
      <c r="P92" s="48">
        <v>0.1</v>
      </c>
      <c r="Q92" s="49">
        <v>0.8</v>
      </c>
    </row>
    <row r="93" spans="2:17" ht="12" customHeight="1" x14ac:dyDescent="0.2">
      <c r="B93" s="136"/>
      <c r="C93" s="149"/>
      <c r="D93" s="75" t="s">
        <v>58</v>
      </c>
      <c r="E93" s="34">
        <v>1</v>
      </c>
      <c r="F93" s="80" t="s">
        <v>174</v>
      </c>
      <c r="G93" s="80">
        <v>0.1</v>
      </c>
      <c r="H93" s="80" t="s">
        <v>174</v>
      </c>
      <c r="I93" s="80" t="s">
        <v>174</v>
      </c>
      <c r="J93" s="80" t="s">
        <v>174</v>
      </c>
      <c r="K93" s="80" t="s">
        <v>174</v>
      </c>
      <c r="L93" s="35">
        <v>0.1</v>
      </c>
      <c r="M93" s="35">
        <v>0.1</v>
      </c>
      <c r="N93" s="35">
        <v>0.1</v>
      </c>
      <c r="O93" s="35">
        <v>0.1</v>
      </c>
      <c r="P93" s="35">
        <v>0.1</v>
      </c>
      <c r="Q93" s="37">
        <v>1.6</v>
      </c>
    </row>
    <row r="94" spans="2:17" ht="12" customHeight="1" x14ac:dyDescent="0.2">
      <c r="B94" s="136"/>
      <c r="C94" s="149"/>
      <c r="D94" s="75" t="s">
        <v>59</v>
      </c>
      <c r="E94" s="34">
        <v>0.2</v>
      </c>
      <c r="F94" s="80" t="s">
        <v>174</v>
      </c>
      <c r="G94" s="80" t="s">
        <v>174</v>
      </c>
      <c r="H94" s="80">
        <v>0.4</v>
      </c>
      <c r="I94" s="80" t="s">
        <v>174</v>
      </c>
      <c r="J94" s="80">
        <v>0.2</v>
      </c>
      <c r="K94" s="80" t="s">
        <v>174</v>
      </c>
      <c r="L94" s="35" t="s">
        <v>174</v>
      </c>
      <c r="M94" s="35">
        <v>0.1</v>
      </c>
      <c r="N94" s="35" t="s">
        <v>174</v>
      </c>
      <c r="O94" s="35">
        <v>0.4</v>
      </c>
      <c r="P94" s="35" t="s">
        <v>174</v>
      </c>
      <c r="Q94" s="37">
        <v>1.4</v>
      </c>
    </row>
    <row r="95" spans="2:17" ht="12" customHeight="1" x14ac:dyDescent="0.2">
      <c r="B95" s="136"/>
      <c r="C95" s="149"/>
      <c r="D95" s="75" t="s">
        <v>60</v>
      </c>
      <c r="E95" s="34">
        <v>0.4</v>
      </c>
      <c r="F95" s="80" t="s">
        <v>174</v>
      </c>
      <c r="G95" s="80" t="s">
        <v>174</v>
      </c>
      <c r="H95" s="80" t="s">
        <v>174</v>
      </c>
      <c r="I95" s="80" t="s">
        <v>174</v>
      </c>
      <c r="J95" s="80">
        <v>0.1</v>
      </c>
      <c r="K95" s="80" t="s">
        <v>174</v>
      </c>
      <c r="L95" s="35">
        <v>0</v>
      </c>
      <c r="M95" s="35">
        <v>0.1</v>
      </c>
      <c r="N95" s="35">
        <v>0.1</v>
      </c>
      <c r="O95" s="35" t="s">
        <v>174</v>
      </c>
      <c r="P95" s="35">
        <v>0.2</v>
      </c>
      <c r="Q95" s="37">
        <v>1</v>
      </c>
    </row>
    <row r="96" spans="2:17" ht="12" customHeight="1" x14ac:dyDescent="0.2">
      <c r="B96" s="136"/>
      <c r="C96" s="149"/>
      <c r="D96" s="75" t="s">
        <v>61</v>
      </c>
      <c r="E96" s="34" t="s">
        <v>174</v>
      </c>
      <c r="F96" s="80" t="s">
        <v>174</v>
      </c>
      <c r="G96" s="80" t="s">
        <v>174</v>
      </c>
      <c r="H96" s="80" t="s">
        <v>174</v>
      </c>
      <c r="I96" s="80" t="s">
        <v>174</v>
      </c>
      <c r="J96" s="80" t="s">
        <v>174</v>
      </c>
      <c r="K96" s="80" t="s">
        <v>174</v>
      </c>
      <c r="L96" s="35" t="s">
        <v>174</v>
      </c>
      <c r="M96" s="35" t="s">
        <v>174</v>
      </c>
      <c r="N96" s="35" t="s">
        <v>174</v>
      </c>
      <c r="O96" s="35" t="s">
        <v>174</v>
      </c>
      <c r="P96" s="35" t="s">
        <v>174</v>
      </c>
      <c r="Q96" s="37" t="s">
        <v>174</v>
      </c>
    </row>
    <row r="97" spans="2:17" ht="12" customHeight="1" x14ac:dyDescent="0.2">
      <c r="B97" s="136"/>
      <c r="C97" s="149"/>
      <c r="D97" s="75" t="s">
        <v>62</v>
      </c>
      <c r="E97" s="34" t="s">
        <v>174</v>
      </c>
      <c r="F97" s="80" t="s">
        <v>174</v>
      </c>
      <c r="G97" s="80" t="s">
        <v>174</v>
      </c>
      <c r="H97" s="80" t="s">
        <v>174</v>
      </c>
      <c r="I97" s="80" t="s">
        <v>174</v>
      </c>
      <c r="J97" s="80" t="s">
        <v>174</v>
      </c>
      <c r="K97" s="80" t="s">
        <v>174</v>
      </c>
      <c r="L97" s="35" t="s">
        <v>174</v>
      </c>
      <c r="M97" s="35" t="s">
        <v>174</v>
      </c>
      <c r="N97" s="35" t="s">
        <v>174</v>
      </c>
      <c r="O97" s="35">
        <v>0</v>
      </c>
      <c r="P97" s="35" t="s">
        <v>174</v>
      </c>
      <c r="Q97" s="37">
        <v>0</v>
      </c>
    </row>
    <row r="98" spans="2:17" ht="12" customHeight="1" x14ac:dyDescent="0.2">
      <c r="B98" s="136"/>
      <c r="C98" s="149"/>
      <c r="D98" s="75" t="s">
        <v>63</v>
      </c>
      <c r="E98" s="34" t="s">
        <v>174</v>
      </c>
      <c r="F98" s="80" t="s">
        <v>174</v>
      </c>
      <c r="G98" s="80" t="s">
        <v>174</v>
      </c>
      <c r="H98" s="80" t="s">
        <v>174</v>
      </c>
      <c r="I98" s="80" t="s">
        <v>174</v>
      </c>
      <c r="J98" s="80" t="s">
        <v>174</v>
      </c>
      <c r="K98" s="80" t="s">
        <v>174</v>
      </c>
      <c r="L98" s="35" t="s">
        <v>174</v>
      </c>
      <c r="M98" s="35" t="s">
        <v>174</v>
      </c>
      <c r="N98" s="35" t="s">
        <v>174</v>
      </c>
      <c r="O98" s="35" t="s">
        <v>174</v>
      </c>
      <c r="P98" s="35" t="s">
        <v>174</v>
      </c>
      <c r="Q98" s="37" t="s">
        <v>174</v>
      </c>
    </row>
    <row r="99" spans="2:17" ht="12" customHeight="1" x14ac:dyDescent="0.2">
      <c r="B99" s="136"/>
      <c r="C99" s="150"/>
      <c r="D99" s="69" t="s">
        <v>9</v>
      </c>
      <c r="E99" s="57">
        <v>1.6</v>
      </c>
      <c r="F99" s="84" t="s">
        <v>174</v>
      </c>
      <c r="G99" s="84">
        <v>0.1</v>
      </c>
      <c r="H99" s="84">
        <v>0.5</v>
      </c>
      <c r="I99" s="84">
        <v>0.3</v>
      </c>
      <c r="J99" s="84">
        <v>0.4</v>
      </c>
      <c r="K99" s="84" t="s">
        <v>174</v>
      </c>
      <c r="L99" s="58">
        <v>0.1</v>
      </c>
      <c r="M99" s="58">
        <v>0.4</v>
      </c>
      <c r="N99" s="58">
        <v>0.2</v>
      </c>
      <c r="O99" s="58">
        <v>0.7</v>
      </c>
      <c r="P99" s="58">
        <v>0.5</v>
      </c>
      <c r="Q99" s="59">
        <v>4.8</v>
      </c>
    </row>
    <row r="100" spans="2:17" ht="12" customHeight="1" x14ac:dyDescent="0.2">
      <c r="B100" s="136"/>
      <c r="C100" s="152" t="s">
        <v>9</v>
      </c>
      <c r="D100" s="75" t="s">
        <v>57</v>
      </c>
      <c r="E100" s="34" t="s">
        <v>174</v>
      </c>
      <c r="F100" s="80" t="s">
        <v>174</v>
      </c>
      <c r="G100" s="80">
        <v>0.2</v>
      </c>
      <c r="H100" s="80">
        <v>0.3</v>
      </c>
      <c r="I100" s="80">
        <v>0.3</v>
      </c>
      <c r="J100" s="80">
        <v>0.5</v>
      </c>
      <c r="K100" s="80" t="s">
        <v>174</v>
      </c>
      <c r="L100" s="35" t="s">
        <v>174</v>
      </c>
      <c r="M100" s="35">
        <v>0.4</v>
      </c>
      <c r="N100" s="35">
        <v>0.1</v>
      </c>
      <c r="O100" s="35">
        <v>0.4</v>
      </c>
      <c r="P100" s="35">
        <v>0.3</v>
      </c>
      <c r="Q100" s="37">
        <v>2.5</v>
      </c>
    </row>
    <row r="101" spans="2:17" ht="12" customHeight="1" x14ac:dyDescent="0.2">
      <c r="B101" s="136"/>
      <c r="C101" s="152"/>
      <c r="D101" s="75" t="s">
        <v>58</v>
      </c>
      <c r="E101" s="34">
        <v>1.4</v>
      </c>
      <c r="F101" s="80" t="s">
        <v>174</v>
      </c>
      <c r="G101" s="80">
        <v>0.2</v>
      </c>
      <c r="H101" s="80">
        <v>0.1</v>
      </c>
      <c r="I101" s="80" t="s">
        <v>174</v>
      </c>
      <c r="J101" s="80" t="s">
        <v>174</v>
      </c>
      <c r="K101" s="80" t="s">
        <v>174</v>
      </c>
      <c r="L101" s="35">
        <v>0.1</v>
      </c>
      <c r="M101" s="35">
        <v>0.3</v>
      </c>
      <c r="N101" s="35">
        <v>0.1</v>
      </c>
      <c r="O101" s="35">
        <v>0.1</v>
      </c>
      <c r="P101" s="35">
        <v>0.1</v>
      </c>
      <c r="Q101" s="37">
        <v>2.4</v>
      </c>
    </row>
    <row r="102" spans="2:17" ht="12" customHeight="1" x14ac:dyDescent="0.2">
      <c r="B102" s="136"/>
      <c r="C102" s="152"/>
      <c r="D102" s="75" t="s">
        <v>59</v>
      </c>
      <c r="E102" s="34">
        <v>0.9</v>
      </c>
      <c r="F102" s="80">
        <v>0.2</v>
      </c>
      <c r="G102" s="80" t="s">
        <v>174</v>
      </c>
      <c r="H102" s="80">
        <v>0.7</v>
      </c>
      <c r="I102" s="80" t="s">
        <v>174</v>
      </c>
      <c r="J102" s="80">
        <v>0.4</v>
      </c>
      <c r="K102" s="80" t="s">
        <v>174</v>
      </c>
      <c r="L102" s="35">
        <v>0.1</v>
      </c>
      <c r="M102" s="35">
        <v>0.2</v>
      </c>
      <c r="N102" s="35" t="s">
        <v>174</v>
      </c>
      <c r="O102" s="35">
        <v>0.7</v>
      </c>
      <c r="P102" s="35" t="s">
        <v>174</v>
      </c>
      <c r="Q102" s="37">
        <v>3.2</v>
      </c>
    </row>
    <row r="103" spans="2:17" ht="12" customHeight="1" x14ac:dyDescent="0.2">
      <c r="B103" s="136"/>
      <c r="C103" s="152"/>
      <c r="D103" s="75" t="s">
        <v>60</v>
      </c>
      <c r="E103" s="34">
        <v>0.4</v>
      </c>
      <c r="F103" s="80" t="s">
        <v>174</v>
      </c>
      <c r="G103" s="80" t="s">
        <v>174</v>
      </c>
      <c r="H103" s="80" t="s">
        <v>174</v>
      </c>
      <c r="I103" s="80" t="s">
        <v>174</v>
      </c>
      <c r="J103" s="80">
        <v>0.2</v>
      </c>
      <c r="K103" s="80">
        <v>0.1</v>
      </c>
      <c r="L103" s="35">
        <v>0</v>
      </c>
      <c r="M103" s="35">
        <v>0.1</v>
      </c>
      <c r="N103" s="35">
        <v>0.1</v>
      </c>
      <c r="O103" s="35">
        <v>0</v>
      </c>
      <c r="P103" s="35">
        <v>0.2</v>
      </c>
      <c r="Q103" s="37">
        <v>1.1000000000000001</v>
      </c>
    </row>
    <row r="104" spans="2:17" ht="12" customHeight="1" x14ac:dyDescent="0.2">
      <c r="B104" s="136"/>
      <c r="C104" s="152"/>
      <c r="D104" s="75" t="s">
        <v>61</v>
      </c>
      <c r="E104" s="34" t="s">
        <v>174</v>
      </c>
      <c r="F104" s="80" t="s">
        <v>174</v>
      </c>
      <c r="G104" s="80" t="s">
        <v>174</v>
      </c>
      <c r="H104" s="80" t="s">
        <v>174</v>
      </c>
      <c r="I104" s="80" t="s">
        <v>174</v>
      </c>
      <c r="J104" s="80">
        <v>0.1</v>
      </c>
      <c r="K104" s="80" t="s">
        <v>174</v>
      </c>
      <c r="L104" s="35" t="s">
        <v>174</v>
      </c>
      <c r="M104" s="35" t="s">
        <v>174</v>
      </c>
      <c r="N104" s="35" t="s">
        <v>174</v>
      </c>
      <c r="O104" s="35" t="s">
        <v>174</v>
      </c>
      <c r="P104" s="35" t="s">
        <v>174</v>
      </c>
      <c r="Q104" s="37">
        <v>0.1</v>
      </c>
    </row>
    <row r="105" spans="2:17" ht="12" customHeight="1" x14ac:dyDescent="0.2">
      <c r="B105" s="136"/>
      <c r="C105" s="152"/>
      <c r="D105" s="75" t="s">
        <v>62</v>
      </c>
      <c r="E105" s="34" t="s">
        <v>174</v>
      </c>
      <c r="F105" s="80" t="s">
        <v>174</v>
      </c>
      <c r="G105" s="80" t="s">
        <v>174</v>
      </c>
      <c r="H105" s="80" t="s">
        <v>174</v>
      </c>
      <c r="I105" s="80" t="s">
        <v>174</v>
      </c>
      <c r="J105" s="80" t="s">
        <v>174</v>
      </c>
      <c r="K105" s="80" t="s">
        <v>174</v>
      </c>
      <c r="L105" s="35" t="s">
        <v>174</v>
      </c>
      <c r="M105" s="35" t="s">
        <v>174</v>
      </c>
      <c r="N105" s="35" t="s">
        <v>174</v>
      </c>
      <c r="O105" s="35">
        <v>0</v>
      </c>
      <c r="P105" s="35" t="s">
        <v>174</v>
      </c>
      <c r="Q105" s="37">
        <v>0</v>
      </c>
    </row>
    <row r="106" spans="2:17" ht="12" customHeight="1" x14ac:dyDescent="0.2">
      <c r="B106" s="136"/>
      <c r="C106" s="152"/>
      <c r="D106" s="75" t="s">
        <v>63</v>
      </c>
      <c r="E106" s="34" t="s">
        <v>174</v>
      </c>
      <c r="F106" s="80" t="s">
        <v>174</v>
      </c>
      <c r="G106" s="80" t="s">
        <v>174</v>
      </c>
      <c r="H106" s="80" t="s">
        <v>174</v>
      </c>
      <c r="I106" s="80" t="s">
        <v>174</v>
      </c>
      <c r="J106" s="80" t="s">
        <v>174</v>
      </c>
      <c r="K106" s="80" t="s">
        <v>174</v>
      </c>
      <c r="L106" s="35" t="s">
        <v>174</v>
      </c>
      <c r="M106" s="35" t="s">
        <v>174</v>
      </c>
      <c r="N106" s="35" t="s">
        <v>174</v>
      </c>
      <c r="O106" s="35" t="s">
        <v>174</v>
      </c>
      <c r="P106" s="35" t="s">
        <v>174</v>
      </c>
      <c r="Q106" s="37" t="s">
        <v>174</v>
      </c>
    </row>
    <row r="107" spans="2:17" ht="12.75" customHeight="1" x14ac:dyDescent="0.2">
      <c r="B107" s="137"/>
      <c r="C107" s="153"/>
      <c r="D107" s="69" t="s">
        <v>9</v>
      </c>
      <c r="E107" s="57">
        <v>2.6</v>
      </c>
      <c r="F107" s="84">
        <v>0.2</v>
      </c>
      <c r="G107" s="84">
        <v>0.4</v>
      </c>
      <c r="H107" s="84">
        <v>1.2</v>
      </c>
      <c r="I107" s="84">
        <v>0.3</v>
      </c>
      <c r="J107" s="84">
        <v>1.2</v>
      </c>
      <c r="K107" s="84">
        <v>0.1</v>
      </c>
      <c r="L107" s="58">
        <v>0.2</v>
      </c>
      <c r="M107" s="58">
        <v>0.9</v>
      </c>
      <c r="N107" s="58">
        <v>0.3</v>
      </c>
      <c r="O107" s="58">
        <v>1.3</v>
      </c>
      <c r="P107" s="58">
        <v>0.6</v>
      </c>
      <c r="Q107" s="59">
        <v>9.3000000000000007</v>
      </c>
    </row>
    <row r="108" spans="2:17" ht="12.75" customHeight="1" x14ac:dyDescent="0.2">
      <c r="B108" s="145" t="s">
        <v>110</v>
      </c>
      <c r="C108" s="148" t="s">
        <v>10</v>
      </c>
      <c r="D108" s="68" t="s">
        <v>57</v>
      </c>
      <c r="E108" s="21" t="s">
        <v>174</v>
      </c>
      <c r="F108" s="77" t="s">
        <v>174</v>
      </c>
      <c r="G108" s="77" t="s">
        <v>174</v>
      </c>
      <c r="H108" s="77">
        <v>1.6</v>
      </c>
      <c r="I108" s="77">
        <v>0.1</v>
      </c>
      <c r="J108" s="77" t="s">
        <v>174</v>
      </c>
      <c r="K108" s="77">
        <v>0.2</v>
      </c>
      <c r="L108" s="22">
        <v>0.1</v>
      </c>
      <c r="M108" s="22" t="s">
        <v>174</v>
      </c>
      <c r="N108" s="22" t="s">
        <v>174</v>
      </c>
      <c r="O108" s="22">
        <v>0.4</v>
      </c>
      <c r="P108" s="22" t="s">
        <v>174</v>
      </c>
      <c r="Q108" s="27">
        <v>2.4</v>
      </c>
    </row>
    <row r="109" spans="2:17" ht="12" customHeight="1" x14ac:dyDescent="0.2">
      <c r="B109" s="136"/>
      <c r="C109" s="149"/>
      <c r="D109" s="75" t="s">
        <v>58</v>
      </c>
      <c r="E109" s="34">
        <v>0.4</v>
      </c>
      <c r="F109" s="80" t="s">
        <v>174</v>
      </c>
      <c r="G109" s="80" t="s">
        <v>174</v>
      </c>
      <c r="H109" s="80">
        <v>0.5</v>
      </c>
      <c r="I109" s="80" t="s">
        <v>174</v>
      </c>
      <c r="J109" s="80" t="s">
        <v>174</v>
      </c>
      <c r="K109" s="80" t="s">
        <v>174</v>
      </c>
      <c r="L109" s="35" t="s">
        <v>174</v>
      </c>
      <c r="M109" s="35" t="s">
        <v>174</v>
      </c>
      <c r="N109" s="35" t="s">
        <v>174</v>
      </c>
      <c r="O109" s="35">
        <v>2.1</v>
      </c>
      <c r="P109" s="35" t="s">
        <v>174</v>
      </c>
      <c r="Q109" s="37">
        <v>3</v>
      </c>
    </row>
    <row r="110" spans="2:17" ht="12" customHeight="1" x14ac:dyDescent="0.2">
      <c r="B110" s="136"/>
      <c r="C110" s="149"/>
      <c r="D110" s="75" t="s">
        <v>59</v>
      </c>
      <c r="E110" s="34">
        <v>0.1</v>
      </c>
      <c r="F110" s="80" t="s">
        <v>174</v>
      </c>
      <c r="G110" s="80" t="s">
        <v>174</v>
      </c>
      <c r="H110" s="80">
        <v>0.8</v>
      </c>
      <c r="I110" s="80" t="s">
        <v>174</v>
      </c>
      <c r="J110" s="80" t="s">
        <v>174</v>
      </c>
      <c r="K110" s="80" t="s">
        <v>174</v>
      </c>
      <c r="L110" s="35" t="s">
        <v>174</v>
      </c>
      <c r="M110" s="35" t="s">
        <v>174</v>
      </c>
      <c r="N110" s="35" t="s">
        <v>174</v>
      </c>
      <c r="O110" s="35">
        <v>0.1</v>
      </c>
      <c r="P110" s="35" t="s">
        <v>174</v>
      </c>
      <c r="Q110" s="37">
        <v>1.1000000000000001</v>
      </c>
    </row>
    <row r="111" spans="2:17" ht="12" customHeight="1" x14ac:dyDescent="0.2">
      <c r="B111" s="136"/>
      <c r="C111" s="149"/>
      <c r="D111" s="75" t="s">
        <v>60</v>
      </c>
      <c r="E111" s="34" t="s">
        <v>174</v>
      </c>
      <c r="F111" s="80" t="s">
        <v>174</v>
      </c>
      <c r="G111" s="80" t="s">
        <v>174</v>
      </c>
      <c r="H111" s="80" t="s">
        <v>174</v>
      </c>
      <c r="I111" s="80" t="s">
        <v>174</v>
      </c>
      <c r="J111" s="80" t="s">
        <v>174</v>
      </c>
      <c r="K111" s="80" t="s">
        <v>174</v>
      </c>
      <c r="L111" s="35">
        <v>0.1</v>
      </c>
      <c r="M111" s="35" t="s">
        <v>174</v>
      </c>
      <c r="N111" s="35" t="s">
        <v>174</v>
      </c>
      <c r="O111" s="35" t="s">
        <v>174</v>
      </c>
      <c r="P111" s="35" t="s">
        <v>174</v>
      </c>
      <c r="Q111" s="37">
        <v>0.1</v>
      </c>
    </row>
    <row r="112" spans="2:17" ht="12" customHeight="1" x14ac:dyDescent="0.2">
      <c r="B112" s="136"/>
      <c r="C112" s="149"/>
      <c r="D112" s="75" t="s">
        <v>61</v>
      </c>
      <c r="E112" s="34" t="s">
        <v>174</v>
      </c>
      <c r="F112" s="80" t="s">
        <v>174</v>
      </c>
      <c r="G112" s="80" t="s">
        <v>174</v>
      </c>
      <c r="H112" s="80">
        <v>0.4</v>
      </c>
      <c r="I112" s="80" t="s">
        <v>174</v>
      </c>
      <c r="J112" s="80" t="s">
        <v>174</v>
      </c>
      <c r="K112" s="80" t="s">
        <v>174</v>
      </c>
      <c r="L112" s="35" t="s">
        <v>174</v>
      </c>
      <c r="M112" s="35">
        <v>0.2</v>
      </c>
      <c r="N112" s="35" t="s">
        <v>174</v>
      </c>
      <c r="O112" s="35">
        <v>0.4</v>
      </c>
      <c r="P112" s="35" t="s">
        <v>174</v>
      </c>
      <c r="Q112" s="37">
        <v>1</v>
      </c>
    </row>
    <row r="113" spans="2:17" ht="12" customHeight="1" x14ac:dyDescent="0.2">
      <c r="B113" s="136"/>
      <c r="C113" s="149"/>
      <c r="D113" s="75" t="s">
        <v>62</v>
      </c>
      <c r="E113" s="34" t="s">
        <v>174</v>
      </c>
      <c r="F113" s="80" t="s">
        <v>174</v>
      </c>
      <c r="G113" s="80" t="s">
        <v>174</v>
      </c>
      <c r="H113" s="80">
        <v>0.3</v>
      </c>
      <c r="I113" s="80" t="s">
        <v>174</v>
      </c>
      <c r="J113" s="80" t="s">
        <v>174</v>
      </c>
      <c r="K113" s="80" t="s">
        <v>174</v>
      </c>
      <c r="L113" s="35" t="s">
        <v>174</v>
      </c>
      <c r="M113" s="35" t="s">
        <v>174</v>
      </c>
      <c r="N113" s="35" t="s">
        <v>174</v>
      </c>
      <c r="O113" s="35">
        <v>0.4</v>
      </c>
      <c r="P113" s="35" t="s">
        <v>174</v>
      </c>
      <c r="Q113" s="37">
        <v>0.7</v>
      </c>
    </row>
    <row r="114" spans="2:17" ht="12" customHeight="1" x14ac:dyDescent="0.2">
      <c r="B114" s="136"/>
      <c r="C114" s="149"/>
      <c r="D114" s="75" t="s">
        <v>63</v>
      </c>
      <c r="E114" s="34" t="s">
        <v>174</v>
      </c>
      <c r="F114" s="80" t="s">
        <v>174</v>
      </c>
      <c r="G114" s="80" t="s">
        <v>174</v>
      </c>
      <c r="H114" s="80" t="s">
        <v>174</v>
      </c>
      <c r="I114" s="80" t="s">
        <v>174</v>
      </c>
      <c r="J114" s="80" t="s">
        <v>174</v>
      </c>
      <c r="K114" s="80" t="s">
        <v>174</v>
      </c>
      <c r="L114" s="35" t="s">
        <v>174</v>
      </c>
      <c r="M114" s="35" t="s">
        <v>174</v>
      </c>
      <c r="N114" s="35" t="s">
        <v>174</v>
      </c>
      <c r="O114" s="35" t="s">
        <v>174</v>
      </c>
      <c r="P114" s="35" t="s">
        <v>174</v>
      </c>
      <c r="Q114" s="37" t="s">
        <v>174</v>
      </c>
    </row>
    <row r="115" spans="2:17" ht="12" customHeight="1" x14ac:dyDescent="0.2">
      <c r="B115" s="136"/>
      <c r="C115" s="150"/>
      <c r="D115" s="69" t="s">
        <v>9</v>
      </c>
      <c r="E115" s="57">
        <v>0.5</v>
      </c>
      <c r="F115" s="84" t="s">
        <v>174</v>
      </c>
      <c r="G115" s="84" t="s">
        <v>174</v>
      </c>
      <c r="H115" s="84">
        <v>3.6</v>
      </c>
      <c r="I115" s="84">
        <v>0.1</v>
      </c>
      <c r="J115" s="84" t="s">
        <v>174</v>
      </c>
      <c r="K115" s="84">
        <v>0.2</v>
      </c>
      <c r="L115" s="58">
        <v>0.2</v>
      </c>
      <c r="M115" s="58">
        <v>0.2</v>
      </c>
      <c r="N115" s="58" t="s">
        <v>174</v>
      </c>
      <c r="O115" s="58">
        <v>3.3</v>
      </c>
      <c r="P115" s="58" t="s">
        <v>174</v>
      </c>
      <c r="Q115" s="59">
        <v>8.1999999999999993</v>
      </c>
    </row>
    <row r="116" spans="2:17" ht="12" customHeight="1" x14ac:dyDescent="0.2">
      <c r="B116" s="136"/>
      <c r="C116" s="151" t="s">
        <v>11</v>
      </c>
      <c r="D116" s="70" t="s">
        <v>57</v>
      </c>
      <c r="E116" s="47" t="s">
        <v>174</v>
      </c>
      <c r="F116" s="85" t="s">
        <v>174</v>
      </c>
      <c r="G116" s="85" t="s">
        <v>174</v>
      </c>
      <c r="H116" s="85">
        <v>0.3</v>
      </c>
      <c r="I116" s="85">
        <v>0.2</v>
      </c>
      <c r="J116" s="85" t="s">
        <v>174</v>
      </c>
      <c r="K116" s="85">
        <v>0.2</v>
      </c>
      <c r="L116" s="48">
        <v>0.2</v>
      </c>
      <c r="M116" s="48" t="s">
        <v>174</v>
      </c>
      <c r="N116" s="48" t="s">
        <v>174</v>
      </c>
      <c r="O116" s="48">
        <v>0.5</v>
      </c>
      <c r="P116" s="48">
        <v>0.2</v>
      </c>
      <c r="Q116" s="49">
        <v>1.6</v>
      </c>
    </row>
    <row r="117" spans="2:17" ht="12" customHeight="1" x14ac:dyDescent="0.2">
      <c r="B117" s="136"/>
      <c r="C117" s="149"/>
      <c r="D117" s="75" t="s">
        <v>58</v>
      </c>
      <c r="E117" s="34" t="s">
        <v>174</v>
      </c>
      <c r="F117" s="80" t="s">
        <v>174</v>
      </c>
      <c r="G117" s="80" t="s">
        <v>174</v>
      </c>
      <c r="H117" s="80">
        <v>0.3</v>
      </c>
      <c r="I117" s="80" t="s">
        <v>174</v>
      </c>
      <c r="J117" s="80" t="s">
        <v>174</v>
      </c>
      <c r="K117" s="80" t="s">
        <v>174</v>
      </c>
      <c r="L117" s="35" t="s">
        <v>174</v>
      </c>
      <c r="M117" s="35">
        <v>0.6</v>
      </c>
      <c r="N117" s="35" t="s">
        <v>174</v>
      </c>
      <c r="O117" s="35">
        <v>0.2</v>
      </c>
      <c r="P117" s="35" t="s">
        <v>174</v>
      </c>
      <c r="Q117" s="37">
        <v>1.1000000000000001</v>
      </c>
    </row>
    <row r="118" spans="2:17" ht="12" customHeight="1" x14ac:dyDescent="0.2">
      <c r="B118" s="136"/>
      <c r="C118" s="149"/>
      <c r="D118" s="75" t="s">
        <v>59</v>
      </c>
      <c r="E118" s="34">
        <v>0.1</v>
      </c>
      <c r="F118" s="80" t="s">
        <v>174</v>
      </c>
      <c r="G118" s="80" t="s">
        <v>174</v>
      </c>
      <c r="H118" s="80">
        <v>0.8</v>
      </c>
      <c r="I118" s="80" t="s">
        <v>174</v>
      </c>
      <c r="J118" s="80" t="s">
        <v>174</v>
      </c>
      <c r="K118" s="80" t="s">
        <v>174</v>
      </c>
      <c r="L118" s="35">
        <v>0.2</v>
      </c>
      <c r="M118" s="35">
        <v>0.5</v>
      </c>
      <c r="N118" s="35">
        <v>0.1</v>
      </c>
      <c r="O118" s="35">
        <v>1.1000000000000001</v>
      </c>
      <c r="P118" s="35" t="s">
        <v>174</v>
      </c>
      <c r="Q118" s="37">
        <v>2.9</v>
      </c>
    </row>
    <row r="119" spans="2:17" ht="12" customHeight="1" x14ac:dyDescent="0.2">
      <c r="B119" s="136"/>
      <c r="C119" s="149"/>
      <c r="D119" s="75" t="s">
        <v>60</v>
      </c>
      <c r="E119" s="34" t="s">
        <v>174</v>
      </c>
      <c r="F119" s="80" t="s">
        <v>174</v>
      </c>
      <c r="G119" s="80" t="s">
        <v>174</v>
      </c>
      <c r="H119" s="80">
        <v>0.3</v>
      </c>
      <c r="I119" s="80" t="s">
        <v>174</v>
      </c>
      <c r="J119" s="80" t="s">
        <v>174</v>
      </c>
      <c r="K119" s="80" t="s">
        <v>174</v>
      </c>
      <c r="L119" s="35" t="s">
        <v>174</v>
      </c>
      <c r="M119" s="35">
        <v>0.1</v>
      </c>
      <c r="N119" s="35" t="s">
        <v>174</v>
      </c>
      <c r="O119" s="35">
        <v>2</v>
      </c>
      <c r="P119" s="35" t="s">
        <v>174</v>
      </c>
      <c r="Q119" s="37">
        <v>2.4</v>
      </c>
    </row>
    <row r="120" spans="2:17" ht="12" customHeight="1" x14ac:dyDescent="0.2">
      <c r="B120" s="136"/>
      <c r="C120" s="149"/>
      <c r="D120" s="75" t="s">
        <v>61</v>
      </c>
      <c r="E120" s="34" t="s">
        <v>174</v>
      </c>
      <c r="F120" s="80" t="s">
        <v>174</v>
      </c>
      <c r="G120" s="80" t="s">
        <v>174</v>
      </c>
      <c r="H120" s="80">
        <v>0.8</v>
      </c>
      <c r="I120" s="80" t="s">
        <v>174</v>
      </c>
      <c r="J120" s="80" t="s">
        <v>174</v>
      </c>
      <c r="K120" s="80" t="s">
        <v>174</v>
      </c>
      <c r="L120" s="35">
        <v>0.2</v>
      </c>
      <c r="M120" s="35">
        <v>0.2</v>
      </c>
      <c r="N120" s="35" t="s">
        <v>174</v>
      </c>
      <c r="O120" s="35">
        <v>0.9</v>
      </c>
      <c r="P120" s="35" t="s">
        <v>174</v>
      </c>
      <c r="Q120" s="37">
        <v>2.1</v>
      </c>
    </row>
    <row r="121" spans="2:17" ht="12" customHeight="1" x14ac:dyDescent="0.2">
      <c r="B121" s="136"/>
      <c r="C121" s="149"/>
      <c r="D121" s="75" t="s">
        <v>62</v>
      </c>
      <c r="E121" s="34" t="s">
        <v>174</v>
      </c>
      <c r="F121" s="80" t="s">
        <v>174</v>
      </c>
      <c r="G121" s="80" t="s">
        <v>174</v>
      </c>
      <c r="H121" s="80" t="s">
        <v>174</v>
      </c>
      <c r="I121" s="80" t="s">
        <v>174</v>
      </c>
      <c r="J121" s="80" t="s">
        <v>174</v>
      </c>
      <c r="K121" s="80" t="s">
        <v>174</v>
      </c>
      <c r="L121" s="35" t="s">
        <v>174</v>
      </c>
      <c r="M121" s="35" t="s">
        <v>174</v>
      </c>
      <c r="N121" s="35" t="s">
        <v>174</v>
      </c>
      <c r="O121" s="35" t="s">
        <v>174</v>
      </c>
      <c r="P121" s="35" t="s">
        <v>174</v>
      </c>
      <c r="Q121" s="37" t="s">
        <v>174</v>
      </c>
    </row>
    <row r="122" spans="2:17" ht="12" customHeight="1" x14ac:dyDescent="0.2">
      <c r="B122" s="136"/>
      <c r="C122" s="149"/>
      <c r="D122" s="75" t="s">
        <v>63</v>
      </c>
      <c r="E122" s="34" t="s">
        <v>174</v>
      </c>
      <c r="F122" s="80" t="s">
        <v>174</v>
      </c>
      <c r="G122" s="80" t="s">
        <v>174</v>
      </c>
      <c r="H122" s="80" t="s">
        <v>174</v>
      </c>
      <c r="I122" s="80" t="s">
        <v>174</v>
      </c>
      <c r="J122" s="80" t="s">
        <v>174</v>
      </c>
      <c r="K122" s="80" t="s">
        <v>174</v>
      </c>
      <c r="L122" s="35" t="s">
        <v>174</v>
      </c>
      <c r="M122" s="35" t="s">
        <v>174</v>
      </c>
      <c r="N122" s="35" t="s">
        <v>174</v>
      </c>
      <c r="O122" s="35" t="s">
        <v>174</v>
      </c>
      <c r="P122" s="35" t="s">
        <v>174</v>
      </c>
      <c r="Q122" s="37" t="s">
        <v>174</v>
      </c>
    </row>
    <row r="123" spans="2:17" ht="12" customHeight="1" x14ac:dyDescent="0.2">
      <c r="B123" s="136"/>
      <c r="C123" s="150"/>
      <c r="D123" s="69" t="s">
        <v>9</v>
      </c>
      <c r="E123" s="57">
        <v>0.1</v>
      </c>
      <c r="F123" s="84" t="s">
        <v>174</v>
      </c>
      <c r="G123" s="84" t="s">
        <v>174</v>
      </c>
      <c r="H123" s="84">
        <v>2.5</v>
      </c>
      <c r="I123" s="84">
        <v>0.2</v>
      </c>
      <c r="J123" s="84" t="s">
        <v>174</v>
      </c>
      <c r="K123" s="84">
        <v>0.2</v>
      </c>
      <c r="L123" s="58">
        <v>0.7</v>
      </c>
      <c r="M123" s="58">
        <v>1.4</v>
      </c>
      <c r="N123" s="58">
        <v>0.1</v>
      </c>
      <c r="O123" s="58">
        <v>4.7</v>
      </c>
      <c r="P123" s="58">
        <v>0.2</v>
      </c>
      <c r="Q123" s="59">
        <v>10.1</v>
      </c>
    </row>
    <row r="124" spans="2:17" ht="12" customHeight="1" x14ac:dyDescent="0.2">
      <c r="B124" s="136"/>
      <c r="C124" s="152" t="s">
        <v>9</v>
      </c>
      <c r="D124" s="75" t="s">
        <v>57</v>
      </c>
      <c r="E124" s="34" t="s">
        <v>174</v>
      </c>
      <c r="F124" s="80" t="s">
        <v>174</v>
      </c>
      <c r="G124" s="80" t="s">
        <v>174</v>
      </c>
      <c r="H124" s="80">
        <v>1.9</v>
      </c>
      <c r="I124" s="80">
        <v>0.3</v>
      </c>
      <c r="J124" s="80" t="s">
        <v>174</v>
      </c>
      <c r="K124" s="80">
        <v>0.4</v>
      </c>
      <c r="L124" s="35">
        <v>0.3</v>
      </c>
      <c r="M124" s="35" t="s">
        <v>174</v>
      </c>
      <c r="N124" s="35" t="s">
        <v>174</v>
      </c>
      <c r="O124" s="35">
        <v>0.9</v>
      </c>
      <c r="P124" s="35">
        <v>0.2</v>
      </c>
      <c r="Q124" s="37">
        <v>4</v>
      </c>
    </row>
    <row r="125" spans="2:17" ht="12" customHeight="1" x14ac:dyDescent="0.2">
      <c r="B125" s="136"/>
      <c r="C125" s="152"/>
      <c r="D125" s="75" t="s">
        <v>58</v>
      </c>
      <c r="E125" s="34">
        <v>0.4</v>
      </c>
      <c r="F125" s="80" t="s">
        <v>174</v>
      </c>
      <c r="G125" s="80" t="s">
        <v>174</v>
      </c>
      <c r="H125" s="80">
        <v>0.8</v>
      </c>
      <c r="I125" s="80" t="s">
        <v>174</v>
      </c>
      <c r="J125" s="80" t="s">
        <v>174</v>
      </c>
      <c r="K125" s="80" t="s">
        <v>174</v>
      </c>
      <c r="L125" s="35" t="s">
        <v>174</v>
      </c>
      <c r="M125" s="35">
        <v>0.6</v>
      </c>
      <c r="N125" s="35" t="s">
        <v>174</v>
      </c>
      <c r="O125" s="35">
        <v>2.2999999999999998</v>
      </c>
      <c r="P125" s="35" t="s">
        <v>174</v>
      </c>
      <c r="Q125" s="37">
        <v>4</v>
      </c>
    </row>
    <row r="126" spans="2:17" ht="12" customHeight="1" x14ac:dyDescent="0.2">
      <c r="B126" s="136"/>
      <c r="C126" s="152"/>
      <c r="D126" s="75" t="s">
        <v>59</v>
      </c>
      <c r="E126" s="34">
        <v>0.2</v>
      </c>
      <c r="F126" s="80" t="s">
        <v>174</v>
      </c>
      <c r="G126" s="80" t="s">
        <v>174</v>
      </c>
      <c r="H126" s="80">
        <v>1.6</v>
      </c>
      <c r="I126" s="80" t="s">
        <v>174</v>
      </c>
      <c r="J126" s="80" t="s">
        <v>174</v>
      </c>
      <c r="K126" s="80" t="s">
        <v>174</v>
      </c>
      <c r="L126" s="35">
        <v>0.2</v>
      </c>
      <c r="M126" s="35">
        <v>0.5</v>
      </c>
      <c r="N126" s="35">
        <v>0.1</v>
      </c>
      <c r="O126" s="35">
        <v>1.2</v>
      </c>
      <c r="P126" s="35" t="s">
        <v>174</v>
      </c>
      <c r="Q126" s="37">
        <v>3.9</v>
      </c>
    </row>
    <row r="127" spans="2:17" ht="12" customHeight="1" x14ac:dyDescent="0.2">
      <c r="B127" s="136"/>
      <c r="C127" s="152"/>
      <c r="D127" s="75" t="s">
        <v>60</v>
      </c>
      <c r="E127" s="34" t="s">
        <v>174</v>
      </c>
      <c r="F127" s="80" t="s">
        <v>174</v>
      </c>
      <c r="G127" s="80" t="s">
        <v>174</v>
      </c>
      <c r="H127" s="80">
        <v>0.3</v>
      </c>
      <c r="I127" s="80" t="s">
        <v>174</v>
      </c>
      <c r="J127" s="80" t="s">
        <v>174</v>
      </c>
      <c r="K127" s="80" t="s">
        <v>174</v>
      </c>
      <c r="L127" s="35">
        <v>0.1</v>
      </c>
      <c r="M127" s="35">
        <v>0.1</v>
      </c>
      <c r="N127" s="35" t="s">
        <v>174</v>
      </c>
      <c r="O127" s="35">
        <v>2</v>
      </c>
      <c r="P127" s="35" t="s">
        <v>174</v>
      </c>
      <c r="Q127" s="37">
        <v>2.5</v>
      </c>
    </row>
    <row r="128" spans="2:17" ht="12" customHeight="1" x14ac:dyDescent="0.2">
      <c r="B128" s="136"/>
      <c r="C128" s="152"/>
      <c r="D128" s="75" t="s">
        <v>61</v>
      </c>
      <c r="E128" s="34" t="s">
        <v>174</v>
      </c>
      <c r="F128" s="80" t="s">
        <v>174</v>
      </c>
      <c r="G128" s="80" t="s">
        <v>174</v>
      </c>
      <c r="H128" s="80">
        <v>1.2</v>
      </c>
      <c r="I128" s="80" t="s">
        <v>174</v>
      </c>
      <c r="J128" s="80" t="s">
        <v>174</v>
      </c>
      <c r="K128" s="80" t="s">
        <v>174</v>
      </c>
      <c r="L128" s="35">
        <v>0.2</v>
      </c>
      <c r="M128" s="35">
        <v>0.4</v>
      </c>
      <c r="N128" s="35" t="s">
        <v>174</v>
      </c>
      <c r="O128" s="35">
        <v>1.3</v>
      </c>
      <c r="P128" s="35" t="s">
        <v>174</v>
      </c>
      <c r="Q128" s="37">
        <v>3.1</v>
      </c>
    </row>
    <row r="129" spans="2:17" ht="12" customHeight="1" x14ac:dyDescent="0.2">
      <c r="B129" s="136"/>
      <c r="C129" s="152"/>
      <c r="D129" s="75" t="s">
        <v>62</v>
      </c>
      <c r="E129" s="34" t="s">
        <v>174</v>
      </c>
      <c r="F129" s="80" t="s">
        <v>174</v>
      </c>
      <c r="G129" s="80" t="s">
        <v>174</v>
      </c>
      <c r="H129" s="80">
        <v>0.3</v>
      </c>
      <c r="I129" s="80" t="s">
        <v>174</v>
      </c>
      <c r="J129" s="80" t="s">
        <v>174</v>
      </c>
      <c r="K129" s="80" t="s">
        <v>174</v>
      </c>
      <c r="L129" s="35" t="s">
        <v>174</v>
      </c>
      <c r="M129" s="35" t="s">
        <v>174</v>
      </c>
      <c r="N129" s="35" t="s">
        <v>174</v>
      </c>
      <c r="O129" s="35">
        <v>0.4</v>
      </c>
      <c r="P129" s="35" t="s">
        <v>174</v>
      </c>
      <c r="Q129" s="37">
        <v>0.7</v>
      </c>
    </row>
    <row r="130" spans="2:17" ht="12" customHeight="1" x14ac:dyDescent="0.2">
      <c r="B130" s="136"/>
      <c r="C130" s="152"/>
      <c r="D130" s="75" t="s">
        <v>63</v>
      </c>
      <c r="E130" s="34" t="s">
        <v>174</v>
      </c>
      <c r="F130" s="80" t="s">
        <v>174</v>
      </c>
      <c r="G130" s="80" t="s">
        <v>174</v>
      </c>
      <c r="H130" s="80" t="s">
        <v>174</v>
      </c>
      <c r="I130" s="80" t="s">
        <v>174</v>
      </c>
      <c r="J130" s="80" t="s">
        <v>174</v>
      </c>
      <c r="K130" s="80" t="s">
        <v>174</v>
      </c>
      <c r="L130" s="35" t="s">
        <v>174</v>
      </c>
      <c r="M130" s="35" t="s">
        <v>174</v>
      </c>
      <c r="N130" s="35" t="s">
        <v>174</v>
      </c>
      <c r="O130" s="35" t="s">
        <v>174</v>
      </c>
      <c r="P130" s="35" t="s">
        <v>174</v>
      </c>
      <c r="Q130" s="37" t="s">
        <v>174</v>
      </c>
    </row>
    <row r="131" spans="2:17" ht="12.75" customHeight="1" x14ac:dyDescent="0.2">
      <c r="B131" s="137"/>
      <c r="C131" s="153"/>
      <c r="D131" s="69" t="s">
        <v>9</v>
      </c>
      <c r="E131" s="57">
        <v>0.6</v>
      </c>
      <c r="F131" s="84" t="s">
        <v>174</v>
      </c>
      <c r="G131" s="84" t="s">
        <v>174</v>
      </c>
      <c r="H131" s="84">
        <v>6.1</v>
      </c>
      <c r="I131" s="84">
        <v>0.3</v>
      </c>
      <c r="J131" s="84" t="s">
        <v>174</v>
      </c>
      <c r="K131" s="84">
        <v>0.4</v>
      </c>
      <c r="L131" s="58">
        <v>0.9</v>
      </c>
      <c r="M131" s="58">
        <v>1.6</v>
      </c>
      <c r="N131" s="58">
        <v>0.1</v>
      </c>
      <c r="O131" s="58">
        <v>8</v>
      </c>
      <c r="P131" s="58">
        <v>0.2</v>
      </c>
      <c r="Q131" s="59">
        <v>18.2</v>
      </c>
    </row>
    <row r="132" spans="2:17" ht="12.75" customHeight="1" x14ac:dyDescent="0.2">
      <c r="B132" s="145" t="s">
        <v>111</v>
      </c>
      <c r="C132" s="148" t="s">
        <v>10</v>
      </c>
      <c r="D132" s="68" t="s">
        <v>57</v>
      </c>
      <c r="E132" s="21" t="s">
        <v>174</v>
      </c>
      <c r="F132" s="77" t="s">
        <v>174</v>
      </c>
      <c r="G132" s="77" t="s">
        <v>174</v>
      </c>
      <c r="H132" s="77">
        <v>0.2</v>
      </c>
      <c r="I132" s="77" t="s">
        <v>174</v>
      </c>
      <c r="J132" s="77">
        <v>0.3</v>
      </c>
      <c r="K132" s="77">
        <v>0.1</v>
      </c>
      <c r="L132" s="22" t="s">
        <v>174</v>
      </c>
      <c r="M132" s="22">
        <v>0.4</v>
      </c>
      <c r="N132" s="22" t="s">
        <v>174</v>
      </c>
      <c r="O132" s="22">
        <v>0.8</v>
      </c>
      <c r="P132" s="22">
        <v>0.3</v>
      </c>
      <c r="Q132" s="27">
        <v>2.1</v>
      </c>
    </row>
    <row r="133" spans="2:17" ht="12" customHeight="1" x14ac:dyDescent="0.2">
      <c r="B133" s="136"/>
      <c r="C133" s="149"/>
      <c r="D133" s="75" t="s">
        <v>58</v>
      </c>
      <c r="E133" s="34">
        <v>0.3</v>
      </c>
      <c r="F133" s="80" t="s">
        <v>174</v>
      </c>
      <c r="G133" s="80">
        <v>0.3</v>
      </c>
      <c r="H133" s="80">
        <v>0.9</v>
      </c>
      <c r="I133" s="80" t="s">
        <v>174</v>
      </c>
      <c r="J133" s="80">
        <v>0.4</v>
      </c>
      <c r="K133" s="80">
        <v>0.5</v>
      </c>
      <c r="L133" s="35" t="s">
        <v>174</v>
      </c>
      <c r="M133" s="35">
        <v>0.2</v>
      </c>
      <c r="N133" s="35" t="s">
        <v>174</v>
      </c>
      <c r="O133" s="35">
        <v>0.3</v>
      </c>
      <c r="P133" s="35" t="s">
        <v>174</v>
      </c>
      <c r="Q133" s="37">
        <v>2.8</v>
      </c>
    </row>
    <row r="134" spans="2:17" ht="12" customHeight="1" x14ac:dyDescent="0.2">
      <c r="B134" s="136"/>
      <c r="C134" s="149"/>
      <c r="D134" s="75" t="s">
        <v>59</v>
      </c>
      <c r="E134" s="34" t="s">
        <v>174</v>
      </c>
      <c r="F134" s="80" t="s">
        <v>174</v>
      </c>
      <c r="G134" s="80" t="s">
        <v>174</v>
      </c>
      <c r="H134" s="80">
        <v>0.5</v>
      </c>
      <c r="I134" s="80" t="s">
        <v>174</v>
      </c>
      <c r="J134" s="80">
        <v>0.5</v>
      </c>
      <c r="K134" s="80">
        <v>0.5</v>
      </c>
      <c r="L134" s="35" t="s">
        <v>174</v>
      </c>
      <c r="M134" s="35">
        <v>0.2</v>
      </c>
      <c r="N134" s="35" t="s">
        <v>174</v>
      </c>
      <c r="O134" s="35">
        <v>0.3</v>
      </c>
      <c r="P134" s="35">
        <v>0.3</v>
      </c>
      <c r="Q134" s="37">
        <v>2.4</v>
      </c>
    </row>
    <row r="135" spans="2:17" ht="12" customHeight="1" x14ac:dyDescent="0.2">
      <c r="B135" s="136"/>
      <c r="C135" s="149"/>
      <c r="D135" s="75" t="s">
        <v>60</v>
      </c>
      <c r="E135" s="34" t="s">
        <v>174</v>
      </c>
      <c r="F135" s="80">
        <v>0.2</v>
      </c>
      <c r="G135" s="80" t="s">
        <v>174</v>
      </c>
      <c r="H135" s="80">
        <v>0</v>
      </c>
      <c r="I135" s="80" t="s">
        <v>174</v>
      </c>
      <c r="J135" s="80">
        <v>0.2</v>
      </c>
      <c r="K135" s="80">
        <v>0.2</v>
      </c>
      <c r="L135" s="35" t="s">
        <v>174</v>
      </c>
      <c r="M135" s="35">
        <v>0.2</v>
      </c>
      <c r="N135" s="35" t="s">
        <v>174</v>
      </c>
      <c r="O135" s="35">
        <v>0.4</v>
      </c>
      <c r="P135" s="35" t="s">
        <v>174</v>
      </c>
      <c r="Q135" s="37">
        <v>1.1000000000000001</v>
      </c>
    </row>
    <row r="136" spans="2:17" ht="12" customHeight="1" x14ac:dyDescent="0.2">
      <c r="B136" s="136"/>
      <c r="C136" s="149"/>
      <c r="D136" s="75" t="s">
        <v>61</v>
      </c>
      <c r="E136" s="34" t="s">
        <v>174</v>
      </c>
      <c r="F136" s="80" t="s">
        <v>174</v>
      </c>
      <c r="G136" s="80" t="s">
        <v>174</v>
      </c>
      <c r="H136" s="80" t="s">
        <v>174</v>
      </c>
      <c r="I136" s="80" t="s">
        <v>174</v>
      </c>
      <c r="J136" s="80">
        <v>0.2</v>
      </c>
      <c r="K136" s="80" t="s">
        <v>174</v>
      </c>
      <c r="L136" s="35" t="s">
        <v>174</v>
      </c>
      <c r="M136" s="35" t="s">
        <v>174</v>
      </c>
      <c r="N136" s="35" t="s">
        <v>174</v>
      </c>
      <c r="O136" s="35">
        <v>0.3</v>
      </c>
      <c r="P136" s="35">
        <v>0.1</v>
      </c>
      <c r="Q136" s="37">
        <v>0.6</v>
      </c>
    </row>
    <row r="137" spans="2:17" ht="12" customHeight="1" x14ac:dyDescent="0.2">
      <c r="B137" s="136"/>
      <c r="C137" s="149"/>
      <c r="D137" s="75" t="s">
        <v>62</v>
      </c>
      <c r="E137" s="34" t="s">
        <v>174</v>
      </c>
      <c r="F137" s="80" t="s">
        <v>174</v>
      </c>
      <c r="G137" s="80" t="s">
        <v>174</v>
      </c>
      <c r="H137" s="80" t="s">
        <v>174</v>
      </c>
      <c r="I137" s="80">
        <v>0.4</v>
      </c>
      <c r="J137" s="80" t="s">
        <v>174</v>
      </c>
      <c r="K137" s="80" t="s">
        <v>174</v>
      </c>
      <c r="L137" s="35" t="s">
        <v>174</v>
      </c>
      <c r="M137" s="35" t="s">
        <v>174</v>
      </c>
      <c r="N137" s="35" t="s">
        <v>174</v>
      </c>
      <c r="O137" s="35" t="s">
        <v>174</v>
      </c>
      <c r="P137" s="35" t="s">
        <v>174</v>
      </c>
      <c r="Q137" s="37">
        <v>0.4</v>
      </c>
    </row>
    <row r="138" spans="2:17" ht="12" customHeight="1" x14ac:dyDescent="0.2">
      <c r="B138" s="136"/>
      <c r="C138" s="149"/>
      <c r="D138" s="75" t="s">
        <v>63</v>
      </c>
      <c r="E138" s="34" t="s">
        <v>174</v>
      </c>
      <c r="F138" s="80" t="s">
        <v>174</v>
      </c>
      <c r="G138" s="80" t="s">
        <v>174</v>
      </c>
      <c r="H138" s="80" t="s">
        <v>174</v>
      </c>
      <c r="I138" s="80" t="s">
        <v>174</v>
      </c>
      <c r="J138" s="80" t="s">
        <v>174</v>
      </c>
      <c r="K138" s="80" t="s">
        <v>174</v>
      </c>
      <c r="L138" s="35" t="s">
        <v>174</v>
      </c>
      <c r="M138" s="35" t="s">
        <v>174</v>
      </c>
      <c r="N138" s="35" t="s">
        <v>174</v>
      </c>
      <c r="O138" s="35" t="s">
        <v>174</v>
      </c>
      <c r="P138" s="35" t="s">
        <v>174</v>
      </c>
      <c r="Q138" s="37" t="s">
        <v>174</v>
      </c>
    </row>
    <row r="139" spans="2:17" ht="12" customHeight="1" x14ac:dyDescent="0.2">
      <c r="B139" s="136"/>
      <c r="C139" s="150"/>
      <c r="D139" s="69" t="s">
        <v>9</v>
      </c>
      <c r="E139" s="57">
        <v>0.3</v>
      </c>
      <c r="F139" s="84">
        <v>0.2</v>
      </c>
      <c r="G139" s="84">
        <v>0.3</v>
      </c>
      <c r="H139" s="84">
        <v>1.6</v>
      </c>
      <c r="I139" s="84">
        <v>0.4</v>
      </c>
      <c r="J139" s="84">
        <v>1.7</v>
      </c>
      <c r="K139" s="84">
        <v>1.2</v>
      </c>
      <c r="L139" s="58" t="s">
        <v>174</v>
      </c>
      <c r="M139" s="58">
        <v>0.9</v>
      </c>
      <c r="N139" s="58" t="s">
        <v>174</v>
      </c>
      <c r="O139" s="58">
        <v>2.1</v>
      </c>
      <c r="P139" s="58">
        <v>0.7</v>
      </c>
      <c r="Q139" s="59">
        <v>9.4</v>
      </c>
    </row>
    <row r="140" spans="2:17" ht="12" customHeight="1" x14ac:dyDescent="0.2">
      <c r="B140" s="136"/>
      <c r="C140" s="151" t="s">
        <v>11</v>
      </c>
      <c r="D140" s="70" t="s">
        <v>57</v>
      </c>
      <c r="E140" s="47" t="s">
        <v>174</v>
      </c>
      <c r="F140" s="85" t="s">
        <v>174</v>
      </c>
      <c r="G140" s="85">
        <v>0.1</v>
      </c>
      <c r="H140" s="85">
        <v>1.1000000000000001</v>
      </c>
      <c r="I140" s="85">
        <v>0.2</v>
      </c>
      <c r="J140" s="85">
        <v>0.4</v>
      </c>
      <c r="K140" s="85">
        <v>0.2</v>
      </c>
      <c r="L140" s="48" t="s">
        <v>174</v>
      </c>
      <c r="M140" s="48" t="s">
        <v>174</v>
      </c>
      <c r="N140" s="48" t="s">
        <v>174</v>
      </c>
      <c r="O140" s="48">
        <v>0.7</v>
      </c>
      <c r="P140" s="48">
        <v>0.3</v>
      </c>
      <c r="Q140" s="49">
        <v>3</v>
      </c>
    </row>
    <row r="141" spans="2:17" ht="12" customHeight="1" x14ac:dyDescent="0.2">
      <c r="B141" s="136"/>
      <c r="C141" s="149"/>
      <c r="D141" s="75" t="s">
        <v>58</v>
      </c>
      <c r="E141" s="34" t="s">
        <v>174</v>
      </c>
      <c r="F141" s="80" t="s">
        <v>174</v>
      </c>
      <c r="G141" s="80" t="s">
        <v>174</v>
      </c>
      <c r="H141" s="80">
        <v>1.1000000000000001</v>
      </c>
      <c r="I141" s="80" t="s">
        <v>174</v>
      </c>
      <c r="J141" s="80">
        <v>0.4</v>
      </c>
      <c r="K141" s="80">
        <v>0.1</v>
      </c>
      <c r="L141" s="35" t="s">
        <v>174</v>
      </c>
      <c r="M141" s="35" t="s">
        <v>174</v>
      </c>
      <c r="N141" s="35" t="s">
        <v>174</v>
      </c>
      <c r="O141" s="35">
        <v>1.2</v>
      </c>
      <c r="P141" s="35" t="s">
        <v>174</v>
      </c>
      <c r="Q141" s="37">
        <v>2.8</v>
      </c>
    </row>
    <row r="142" spans="2:17" ht="12" customHeight="1" x14ac:dyDescent="0.2">
      <c r="B142" s="136"/>
      <c r="C142" s="149"/>
      <c r="D142" s="75" t="s">
        <v>59</v>
      </c>
      <c r="E142" s="34">
        <v>0.3</v>
      </c>
      <c r="F142" s="80">
        <v>0.2</v>
      </c>
      <c r="G142" s="80" t="s">
        <v>174</v>
      </c>
      <c r="H142" s="80">
        <v>1</v>
      </c>
      <c r="I142" s="80" t="s">
        <v>174</v>
      </c>
      <c r="J142" s="80">
        <v>0.7</v>
      </c>
      <c r="K142" s="80" t="s">
        <v>174</v>
      </c>
      <c r="L142" s="35" t="s">
        <v>174</v>
      </c>
      <c r="M142" s="35">
        <v>0.2</v>
      </c>
      <c r="N142" s="35" t="s">
        <v>174</v>
      </c>
      <c r="O142" s="35">
        <v>0.8</v>
      </c>
      <c r="P142" s="35">
        <v>0.1</v>
      </c>
      <c r="Q142" s="37">
        <v>3.3</v>
      </c>
    </row>
    <row r="143" spans="2:17" ht="12" customHeight="1" x14ac:dyDescent="0.2">
      <c r="B143" s="136"/>
      <c r="C143" s="149"/>
      <c r="D143" s="75" t="s">
        <v>60</v>
      </c>
      <c r="E143" s="34">
        <v>0.1</v>
      </c>
      <c r="F143" s="80" t="s">
        <v>174</v>
      </c>
      <c r="G143" s="80" t="s">
        <v>174</v>
      </c>
      <c r="H143" s="80">
        <v>0.2</v>
      </c>
      <c r="I143" s="80">
        <v>0.2</v>
      </c>
      <c r="J143" s="80">
        <v>0.2</v>
      </c>
      <c r="K143" s="80" t="s">
        <v>174</v>
      </c>
      <c r="L143" s="35" t="s">
        <v>174</v>
      </c>
      <c r="M143" s="35">
        <v>0.2</v>
      </c>
      <c r="N143" s="35" t="s">
        <v>174</v>
      </c>
      <c r="O143" s="35">
        <v>0.3</v>
      </c>
      <c r="P143" s="35" t="s">
        <v>174</v>
      </c>
      <c r="Q143" s="37">
        <v>1.1000000000000001</v>
      </c>
    </row>
    <row r="144" spans="2:17" ht="12" customHeight="1" x14ac:dyDescent="0.2">
      <c r="B144" s="136"/>
      <c r="C144" s="149"/>
      <c r="D144" s="75" t="s">
        <v>61</v>
      </c>
      <c r="E144" s="34" t="s">
        <v>174</v>
      </c>
      <c r="F144" s="80" t="s">
        <v>174</v>
      </c>
      <c r="G144" s="80" t="s">
        <v>174</v>
      </c>
      <c r="H144" s="80">
        <v>0.5</v>
      </c>
      <c r="I144" s="80" t="s">
        <v>174</v>
      </c>
      <c r="J144" s="80" t="s">
        <v>174</v>
      </c>
      <c r="K144" s="80" t="s">
        <v>174</v>
      </c>
      <c r="L144" s="35" t="s">
        <v>174</v>
      </c>
      <c r="M144" s="35" t="s">
        <v>174</v>
      </c>
      <c r="N144" s="35">
        <v>0.1</v>
      </c>
      <c r="O144" s="35">
        <v>0.7</v>
      </c>
      <c r="P144" s="35" t="s">
        <v>174</v>
      </c>
      <c r="Q144" s="37">
        <v>1.3</v>
      </c>
    </row>
    <row r="145" spans="2:17" ht="12" customHeight="1" x14ac:dyDescent="0.2">
      <c r="B145" s="136"/>
      <c r="C145" s="149"/>
      <c r="D145" s="75" t="s">
        <v>62</v>
      </c>
      <c r="E145" s="34" t="s">
        <v>174</v>
      </c>
      <c r="F145" s="80" t="s">
        <v>174</v>
      </c>
      <c r="G145" s="80" t="s">
        <v>174</v>
      </c>
      <c r="H145" s="80" t="s">
        <v>174</v>
      </c>
      <c r="I145" s="80" t="s">
        <v>174</v>
      </c>
      <c r="J145" s="80" t="s">
        <v>174</v>
      </c>
      <c r="K145" s="80" t="s">
        <v>174</v>
      </c>
      <c r="L145" s="35" t="s">
        <v>174</v>
      </c>
      <c r="M145" s="35" t="s">
        <v>174</v>
      </c>
      <c r="N145" s="35" t="s">
        <v>174</v>
      </c>
      <c r="O145" s="35">
        <v>0.2</v>
      </c>
      <c r="P145" s="35" t="s">
        <v>174</v>
      </c>
      <c r="Q145" s="37">
        <v>0.2</v>
      </c>
    </row>
    <row r="146" spans="2:17" ht="12" customHeight="1" x14ac:dyDescent="0.2">
      <c r="B146" s="136"/>
      <c r="C146" s="149"/>
      <c r="D146" s="75" t="s">
        <v>63</v>
      </c>
      <c r="E146" s="34" t="s">
        <v>174</v>
      </c>
      <c r="F146" s="80" t="s">
        <v>174</v>
      </c>
      <c r="G146" s="80" t="s">
        <v>174</v>
      </c>
      <c r="H146" s="80" t="s">
        <v>174</v>
      </c>
      <c r="I146" s="80" t="s">
        <v>174</v>
      </c>
      <c r="J146" s="80" t="s">
        <v>174</v>
      </c>
      <c r="K146" s="80" t="s">
        <v>174</v>
      </c>
      <c r="L146" s="35" t="s">
        <v>174</v>
      </c>
      <c r="M146" s="35" t="s">
        <v>174</v>
      </c>
      <c r="N146" s="35" t="s">
        <v>174</v>
      </c>
      <c r="O146" s="35">
        <v>0.4</v>
      </c>
      <c r="P146" s="35" t="s">
        <v>174</v>
      </c>
      <c r="Q146" s="37">
        <v>0.4</v>
      </c>
    </row>
    <row r="147" spans="2:17" ht="12" customHeight="1" x14ac:dyDescent="0.2">
      <c r="B147" s="136"/>
      <c r="C147" s="150"/>
      <c r="D147" s="69" t="s">
        <v>9</v>
      </c>
      <c r="E147" s="57">
        <v>0.4</v>
      </c>
      <c r="F147" s="84">
        <v>0.2</v>
      </c>
      <c r="G147" s="84">
        <v>0.1</v>
      </c>
      <c r="H147" s="84">
        <v>3.9</v>
      </c>
      <c r="I147" s="84">
        <v>0.4</v>
      </c>
      <c r="J147" s="84">
        <v>1.7</v>
      </c>
      <c r="K147" s="84">
        <v>0.3</v>
      </c>
      <c r="L147" s="58" t="s">
        <v>174</v>
      </c>
      <c r="M147" s="58">
        <v>0.4</v>
      </c>
      <c r="N147" s="58">
        <v>0.1</v>
      </c>
      <c r="O147" s="58">
        <v>4.4000000000000004</v>
      </c>
      <c r="P147" s="58">
        <v>0.5</v>
      </c>
      <c r="Q147" s="59">
        <v>12.2</v>
      </c>
    </row>
    <row r="148" spans="2:17" ht="12" customHeight="1" x14ac:dyDescent="0.2">
      <c r="B148" s="136"/>
      <c r="C148" s="152" t="s">
        <v>9</v>
      </c>
      <c r="D148" s="75" t="s">
        <v>57</v>
      </c>
      <c r="E148" s="34" t="s">
        <v>174</v>
      </c>
      <c r="F148" s="80" t="s">
        <v>174</v>
      </c>
      <c r="G148" s="80">
        <v>0.1</v>
      </c>
      <c r="H148" s="80">
        <v>1.3</v>
      </c>
      <c r="I148" s="80">
        <v>0.2</v>
      </c>
      <c r="J148" s="80">
        <v>0.7</v>
      </c>
      <c r="K148" s="80">
        <v>0.3</v>
      </c>
      <c r="L148" s="35" t="s">
        <v>174</v>
      </c>
      <c r="M148" s="35">
        <v>0.4</v>
      </c>
      <c r="N148" s="35" t="s">
        <v>174</v>
      </c>
      <c r="O148" s="35">
        <v>1.5</v>
      </c>
      <c r="P148" s="35">
        <v>0.6</v>
      </c>
      <c r="Q148" s="37">
        <v>5.2</v>
      </c>
    </row>
    <row r="149" spans="2:17" ht="12" customHeight="1" x14ac:dyDescent="0.2">
      <c r="B149" s="136"/>
      <c r="C149" s="152"/>
      <c r="D149" s="75" t="s">
        <v>58</v>
      </c>
      <c r="E149" s="34">
        <v>0.3</v>
      </c>
      <c r="F149" s="80" t="s">
        <v>174</v>
      </c>
      <c r="G149" s="80">
        <v>0.3</v>
      </c>
      <c r="H149" s="80">
        <v>2</v>
      </c>
      <c r="I149" s="80" t="s">
        <v>174</v>
      </c>
      <c r="J149" s="80">
        <v>0.8</v>
      </c>
      <c r="K149" s="80">
        <v>0.6</v>
      </c>
      <c r="L149" s="35" t="s">
        <v>174</v>
      </c>
      <c r="M149" s="35">
        <v>0.2</v>
      </c>
      <c r="N149" s="35" t="s">
        <v>174</v>
      </c>
      <c r="O149" s="35">
        <v>1.5</v>
      </c>
      <c r="P149" s="35" t="s">
        <v>174</v>
      </c>
      <c r="Q149" s="37">
        <v>5.7</v>
      </c>
    </row>
    <row r="150" spans="2:17" ht="12" customHeight="1" x14ac:dyDescent="0.2">
      <c r="B150" s="136"/>
      <c r="C150" s="152"/>
      <c r="D150" s="75" t="s">
        <v>59</v>
      </c>
      <c r="E150" s="34">
        <v>0.3</v>
      </c>
      <c r="F150" s="80">
        <v>0.2</v>
      </c>
      <c r="G150" s="80" t="s">
        <v>174</v>
      </c>
      <c r="H150" s="80">
        <v>1.6</v>
      </c>
      <c r="I150" s="80" t="s">
        <v>174</v>
      </c>
      <c r="J150" s="80">
        <v>1.3</v>
      </c>
      <c r="K150" s="80">
        <v>0.5</v>
      </c>
      <c r="L150" s="35" t="s">
        <v>174</v>
      </c>
      <c r="M150" s="35">
        <v>0.4</v>
      </c>
      <c r="N150" s="35" t="s">
        <v>174</v>
      </c>
      <c r="O150" s="35">
        <v>1.1000000000000001</v>
      </c>
      <c r="P150" s="35">
        <v>0.4</v>
      </c>
      <c r="Q150" s="37">
        <v>5.6</v>
      </c>
    </row>
    <row r="151" spans="2:17" ht="12" customHeight="1" x14ac:dyDescent="0.2">
      <c r="B151" s="136"/>
      <c r="C151" s="152"/>
      <c r="D151" s="75" t="s">
        <v>60</v>
      </c>
      <c r="E151" s="34">
        <v>0.1</v>
      </c>
      <c r="F151" s="80">
        <v>0.2</v>
      </c>
      <c r="G151" s="80" t="s">
        <v>174</v>
      </c>
      <c r="H151" s="80">
        <v>0.2</v>
      </c>
      <c r="I151" s="80">
        <v>0.2</v>
      </c>
      <c r="J151" s="80">
        <v>0.4</v>
      </c>
      <c r="K151" s="80">
        <v>0.2</v>
      </c>
      <c r="L151" s="35" t="s">
        <v>174</v>
      </c>
      <c r="M151" s="35">
        <v>0.4</v>
      </c>
      <c r="N151" s="35" t="s">
        <v>174</v>
      </c>
      <c r="O151" s="35">
        <v>0.7</v>
      </c>
      <c r="P151" s="35" t="s">
        <v>174</v>
      </c>
      <c r="Q151" s="37">
        <v>2.2000000000000002</v>
      </c>
    </row>
    <row r="152" spans="2:17" ht="12" customHeight="1" x14ac:dyDescent="0.2">
      <c r="B152" s="136"/>
      <c r="C152" s="152"/>
      <c r="D152" s="75" t="s">
        <v>61</v>
      </c>
      <c r="E152" s="34" t="s">
        <v>174</v>
      </c>
      <c r="F152" s="80" t="s">
        <v>174</v>
      </c>
      <c r="G152" s="80" t="s">
        <v>174</v>
      </c>
      <c r="H152" s="80">
        <v>0.5</v>
      </c>
      <c r="I152" s="80" t="s">
        <v>174</v>
      </c>
      <c r="J152" s="80">
        <v>0.2</v>
      </c>
      <c r="K152" s="80" t="s">
        <v>174</v>
      </c>
      <c r="L152" s="35" t="s">
        <v>174</v>
      </c>
      <c r="M152" s="35" t="s">
        <v>174</v>
      </c>
      <c r="N152" s="35">
        <v>0.1</v>
      </c>
      <c r="O152" s="35">
        <v>1</v>
      </c>
      <c r="P152" s="35">
        <v>0.1</v>
      </c>
      <c r="Q152" s="37">
        <v>1.9</v>
      </c>
    </row>
    <row r="153" spans="2:17" ht="12" customHeight="1" x14ac:dyDescent="0.2">
      <c r="B153" s="136"/>
      <c r="C153" s="152"/>
      <c r="D153" s="75" t="s">
        <v>62</v>
      </c>
      <c r="E153" s="34" t="s">
        <v>174</v>
      </c>
      <c r="F153" s="80" t="s">
        <v>174</v>
      </c>
      <c r="G153" s="80" t="s">
        <v>174</v>
      </c>
      <c r="H153" s="80" t="s">
        <v>174</v>
      </c>
      <c r="I153" s="80">
        <v>0.4</v>
      </c>
      <c r="J153" s="80" t="s">
        <v>174</v>
      </c>
      <c r="K153" s="80" t="s">
        <v>174</v>
      </c>
      <c r="L153" s="35" t="s">
        <v>174</v>
      </c>
      <c r="M153" s="35" t="s">
        <v>174</v>
      </c>
      <c r="N153" s="35" t="s">
        <v>174</v>
      </c>
      <c r="O153" s="35">
        <v>0.2</v>
      </c>
      <c r="P153" s="35" t="s">
        <v>174</v>
      </c>
      <c r="Q153" s="37">
        <v>0.6</v>
      </c>
    </row>
    <row r="154" spans="2:17" ht="12" customHeight="1" x14ac:dyDescent="0.2">
      <c r="B154" s="136"/>
      <c r="C154" s="152"/>
      <c r="D154" s="75" t="s">
        <v>63</v>
      </c>
      <c r="E154" s="34" t="s">
        <v>174</v>
      </c>
      <c r="F154" s="80" t="s">
        <v>174</v>
      </c>
      <c r="G154" s="80" t="s">
        <v>174</v>
      </c>
      <c r="H154" s="80" t="s">
        <v>174</v>
      </c>
      <c r="I154" s="80" t="s">
        <v>174</v>
      </c>
      <c r="J154" s="80" t="s">
        <v>174</v>
      </c>
      <c r="K154" s="80" t="s">
        <v>174</v>
      </c>
      <c r="L154" s="35" t="s">
        <v>174</v>
      </c>
      <c r="M154" s="35" t="s">
        <v>174</v>
      </c>
      <c r="N154" s="35" t="s">
        <v>174</v>
      </c>
      <c r="O154" s="35">
        <v>0.4</v>
      </c>
      <c r="P154" s="35" t="s">
        <v>174</v>
      </c>
      <c r="Q154" s="37">
        <v>0.4</v>
      </c>
    </row>
    <row r="155" spans="2:17" ht="12.75" customHeight="1" x14ac:dyDescent="0.2">
      <c r="B155" s="137"/>
      <c r="C155" s="153"/>
      <c r="D155" s="69" t="s">
        <v>9</v>
      </c>
      <c r="E155" s="57">
        <v>0.7</v>
      </c>
      <c r="F155" s="84">
        <v>0.3</v>
      </c>
      <c r="G155" s="84">
        <v>0.5</v>
      </c>
      <c r="H155" s="84">
        <v>5.5</v>
      </c>
      <c r="I155" s="84">
        <v>0.8</v>
      </c>
      <c r="J155" s="84">
        <v>3.4</v>
      </c>
      <c r="K155" s="84">
        <v>1.5</v>
      </c>
      <c r="L155" s="58" t="s">
        <v>174</v>
      </c>
      <c r="M155" s="58">
        <v>1.3</v>
      </c>
      <c r="N155" s="58">
        <v>0.1</v>
      </c>
      <c r="O155" s="58">
        <v>6.5</v>
      </c>
      <c r="P155" s="58">
        <v>1.2</v>
      </c>
      <c r="Q155" s="59">
        <v>21.7</v>
      </c>
    </row>
    <row r="156" spans="2:17" ht="12.75" customHeight="1" x14ac:dyDescent="0.2">
      <c r="B156" s="145" t="s">
        <v>112</v>
      </c>
      <c r="C156" s="148" t="s">
        <v>10</v>
      </c>
      <c r="D156" s="68" t="s">
        <v>57</v>
      </c>
      <c r="E156" s="21">
        <v>0.3</v>
      </c>
      <c r="F156" s="77" t="s">
        <v>174</v>
      </c>
      <c r="G156" s="77">
        <v>0.1</v>
      </c>
      <c r="H156" s="77">
        <v>0.4</v>
      </c>
      <c r="I156" s="77" t="s">
        <v>174</v>
      </c>
      <c r="J156" s="77">
        <v>0</v>
      </c>
      <c r="K156" s="77" t="s">
        <v>174</v>
      </c>
      <c r="L156" s="22" t="s">
        <v>174</v>
      </c>
      <c r="M156" s="22" t="s">
        <v>174</v>
      </c>
      <c r="N156" s="22">
        <v>0.1</v>
      </c>
      <c r="O156" s="22" t="s">
        <v>174</v>
      </c>
      <c r="P156" s="22" t="s">
        <v>174</v>
      </c>
      <c r="Q156" s="27">
        <v>1</v>
      </c>
    </row>
    <row r="157" spans="2:17" ht="12" customHeight="1" x14ac:dyDescent="0.2">
      <c r="B157" s="136"/>
      <c r="C157" s="149"/>
      <c r="D157" s="75" t="s">
        <v>58</v>
      </c>
      <c r="E157" s="34">
        <v>1.1000000000000001</v>
      </c>
      <c r="F157" s="80" t="s">
        <v>174</v>
      </c>
      <c r="G157" s="80" t="s">
        <v>174</v>
      </c>
      <c r="H157" s="80" t="s">
        <v>174</v>
      </c>
      <c r="I157" s="80" t="s">
        <v>174</v>
      </c>
      <c r="J157" s="80">
        <v>0.3</v>
      </c>
      <c r="K157" s="80" t="s">
        <v>174</v>
      </c>
      <c r="L157" s="35" t="s">
        <v>174</v>
      </c>
      <c r="M157" s="35" t="s">
        <v>174</v>
      </c>
      <c r="N157" s="35">
        <v>0.1</v>
      </c>
      <c r="O157" s="35">
        <v>0.2</v>
      </c>
      <c r="P157" s="35" t="s">
        <v>174</v>
      </c>
      <c r="Q157" s="37">
        <v>1.7</v>
      </c>
    </row>
    <row r="158" spans="2:17" ht="12" customHeight="1" x14ac:dyDescent="0.2">
      <c r="B158" s="136"/>
      <c r="C158" s="149"/>
      <c r="D158" s="75" t="s">
        <v>59</v>
      </c>
      <c r="E158" s="34">
        <v>1.3</v>
      </c>
      <c r="F158" s="80" t="s">
        <v>174</v>
      </c>
      <c r="G158" s="80" t="s">
        <v>174</v>
      </c>
      <c r="H158" s="80">
        <v>0.4</v>
      </c>
      <c r="I158" s="80" t="s">
        <v>174</v>
      </c>
      <c r="J158" s="80">
        <v>0.6</v>
      </c>
      <c r="K158" s="80" t="s">
        <v>174</v>
      </c>
      <c r="L158" s="35">
        <v>0.2</v>
      </c>
      <c r="M158" s="35">
        <v>0.2</v>
      </c>
      <c r="N158" s="35">
        <v>0.1</v>
      </c>
      <c r="O158" s="35">
        <v>1</v>
      </c>
      <c r="P158" s="35" t="s">
        <v>174</v>
      </c>
      <c r="Q158" s="37">
        <v>3.8</v>
      </c>
    </row>
    <row r="159" spans="2:17" ht="12" customHeight="1" x14ac:dyDescent="0.2">
      <c r="B159" s="136"/>
      <c r="C159" s="149"/>
      <c r="D159" s="75" t="s">
        <v>60</v>
      </c>
      <c r="E159" s="34" t="s">
        <v>174</v>
      </c>
      <c r="F159" s="80" t="s">
        <v>174</v>
      </c>
      <c r="G159" s="80" t="s">
        <v>174</v>
      </c>
      <c r="H159" s="80" t="s">
        <v>174</v>
      </c>
      <c r="I159" s="80" t="s">
        <v>174</v>
      </c>
      <c r="J159" s="80" t="s">
        <v>174</v>
      </c>
      <c r="K159" s="80" t="s">
        <v>174</v>
      </c>
      <c r="L159" s="35" t="s">
        <v>174</v>
      </c>
      <c r="M159" s="35">
        <v>0.1</v>
      </c>
      <c r="N159" s="35">
        <v>0.1</v>
      </c>
      <c r="O159" s="35" t="s">
        <v>174</v>
      </c>
      <c r="P159" s="35" t="s">
        <v>174</v>
      </c>
      <c r="Q159" s="37">
        <v>0.2</v>
      </c>
    </row>
    <row r="160" spans="2:17" ht="12" customHeight="1" x14ac:dyDescent="0.2">
      <c r="B160" s="136"/>
      <c r="C160" s="149"/>
      <c r="D160" s="75" t="s">
        <v>61</v>
      </c>
      <c r="E160" s="34" t="s">
        <v>174</v>
      </c>
      <c r="F160" s="80" t="s">
        <v>174</v>
      </c>
      <c r="G160" s="80" t="s">
        <v>174</v>
      </c>
      <c r="H160" s="80" t="s">
        <v>174</v>
      </c>
      <c r="I160" s="80" t="s">
        <v>174</v>
      </c>
      <c r="J160" s="80" t="s">
        <v>174</v>
      </c>
      <c r="K160" s="80" t="s">
        <v>174</v>
      </c>
      <c r="L160" s="35" t="s">
        <v>174</v>
      </c>
      <c r="M160" s="35">
        <v>0.1</v>
      </c>
      <c r="N160" s="35" t="s">
        <v>174</v>
      </c>
      <c r="O160" s="35">
        <v>0.1</v>
      </c>
      <c r="P160" s="35" t="s">
        <v>174</v>
      </c>
      <c r="Q160" s="37">
        <v>0.3</v>
      </c>
    </row>
    <row r="161" spans="2:17" ht="12" customHeight="1" x14ac:dyDescent="0.2">
      <c r="B161" s="136"/>
      <c r="C161" s="149"/>
      <c r="D161" s="75" t="s">
        <v>62</v>
      </c>
      <c r="E161" s="34" t="s">
        <v>174</v>
      </c>
      <c r="F161" s="80" t="s">
        <v>174</v>
      </c>
      <c r="G161" s="80" t="s">
        <v>174</v>
      </c>
      <c r="H161" s="80" t="s">
        <v>174</v>
      </c>
      <c r="I161" s="80" t="s">
        <v>174</v>
      </c>
      <c r="J161" s="80" t="s">
        <v>174</v>
      </c>
      <c r="K161" s="80" t="s">
        <v>174</v>
      </c>
      <c r="L161" s="35" t="s">
        <v>174</v>
      </c>
      <c r="M161" s="35" t="s">
        <v>174</v>
      </c>
      <c r="N161" s="35" t="s">
        <v>174</v>
      </c>
      <c r="O161" s="35" t="s">
        <v>174</v>
      </c>
      <c r="P161" s="35" t="s">
        <v>174</v>
      </c>
      <c r="Q161" s="37" t="s">
        <v>174</v>
      </c>
    </row>
    <row r="162" spans="2:17" ht="12" customHeight="1" x14ac:dyDescent="0.2">
      <c r="B162" s="136"/>
      <c r="C162" s="149"/>
      <c r="D162" s="75" t="s">
        <v>63</v>
      </c>
      <c r="E162" s="34" t="s">
        <v>174</v>
      </c>
      <c r="F162" s="80" t="s">
        <v>174</v>
      </c>
      <c r="G162" s="80" t="s">
        <v>174</v>
      </c>
      <c r="H162" s="80" t="s">
        <v>174</v>
      </c>
      <c r="I162" s="80" t="s">
        <v>174</v>
      </c>
      <c r="J162" s="80" t="s">
        <v>174</v>
      </c>
      <c r="K162" s="80" t="s">
        <v>174</v>
      </c>
      <c r="L162" s="35" t="s">
        <v>174</v>
      </c>
      <c r="M162" s="35" t="s">
        <v>174</v>
      </c>
      <c r="N162" s="35" t="s">
        <v>174</v>
      </c>
      <c r="O162" s="35" t="s">
        <v>174</v>
      </c>
      <c r="P162" s="35" t="s">
        <v>174</v>
      </c>
      <c r="Q162" s="37" t="s">
        <v>174</v>
      </c>
    </row>
    <row r="163" spans="2:17" ht="12" customHeight="1" x14ac:dyDescent="0.2">
      <c r="B163" s="136"/>
      <c r="C163" s="150"/>
      <c r="D163" s="69" t="s">
        <v>9</v>
      </c>
      <c r="E163" s="57">
        <v>2.7</v>
      </c>
      <c r="F163" s="84" t="s">
        <v>174</v>
      </c>
      <c r="G163" s="84">
        <v>0.1</v>
      </c>
      <c r="H163" s="84">
        <v>0.8</v>
      </c>
      <c r="I163" s="84" t="s">
        <v>174</v>
      </c>
      <c r="J163" s="84">
        <v>1</v>
      </c>
      <c r="K163" s="84" t="s">
        <v>174</v>
      </c>
      <c r="L163" s="58">
        <v>0.2</v>
      </c>
      <c r="M163" s="58">
        <v>0.4</v>
      </c>
      <c r="N163" s="58">
        <v>0.4</v>
      </c>
      <c r="O163" s="58">
        <v>1.3</v>
      </c>
      <c r="P163" s="58" t="s">
        <v>174</v>
      </c>
      <c r="Q163" s="59">
        <v>7</v>
      </c>
    </row>
    <row r="164" spans="2:17" ht="12" customHeight="1" x14ac:dyDescent="0.2">
      <c r="B164" s="136"/>
      <c r="C164" s="151" t="s">
        <v>11</v>
      </c>
      <c r="D164" s="70" t="s">
        <v>57</v>
      </c>
      <c r="E164" s="47" t="s">
        <v>174</v>
      </c>
      <c r="F164" s="85" t="s">
        <v>174</v>
      </c>
      <c r="G164" s="85" t="s">
        <v>174</v>
      </c>
      <c r="H164" s="85">
        <v>0.4</v>
      </c>
      <c r="I164" s="85" t="s">
        <v>174</v>
      </c>
      <c r="J164" s="85" t="s">
        <v>174</v>
      </c>
      <c r="K164" s="85" t="s">
        <v>174</v>
      </c>
      <c r="L164" s="48">
        <v>0.1</v>
      </c>
      <c r="M164" s="48" t="s">
        <v>174</v>
      </c>
      <c r="N164" s="48">
        <v>0.1</v>
      </c>
      <c r="O164" s="48">
        <v>0.2</v>
      </c>
      <c r="P164" s="48" t="s">
        <v>174</v>
      </c>
      <c r="Q164" s="49">
        <v>0.8</v>
      </c>
    </row>
    <row r="165" spans="2:17" ht="12" customHeight="1" x14ac:dyDescent="0.2">
      <c r="B165" s="136"/>
      <c r="C165" s="149"/>
      <c r="D165" s="75" t="s">
        <v>58</v>
      </c>
      <c r="E165" s="34">
        <v>0.4</v>
      </c>
      <c r="F165" s="80" t="s">
        <v>174</v>
      </c>
      <c r="G165" s="80" t="s">
        <v>174</v>
      </c>
      <c r="H165" s="80">
        <v>0.4</v>
      </c>
      <c r="I165" s="80" t="s">
        <v>174</v>
      </c>
      <c r="J165" s="80">
        <v>0.5</v>
      </c>
      <c r="K165" s="80" t="s">
        <v>174</v>
      </c>
      <c r="L165" s="35" t="s">
        <v>174</v>
      </c>
      <c r="M165" s="35">
        <v>0.1</v>
      </c>
      <c r="N165" s="35">
        <v>0.3</v>
      </c>
      <c r="O165" s="35">
        <v>0.3</v>
      </c>
      <c r="P165" s="35" t="s">
        <v>174</v>
      </c>
      <c r="Q165" s="37">
        <v>2</v>
      </c>
    </row>
    <row r="166" spans="2:17" ht="12" customHeight="1" x14ac:dyDescent="0.2">
      <c r="B166" s="136"/>
      <c r="C166" s="149"/>
      <c r="D166" s="75" t="s">
        <v>59</v>
      </c>
      <c r="E166" s="34">
        <v>0.4</v>
      </c>
      <c r="F166" s="80" t="s">
        <v>174</v>
      </c>
      <c r="G166" s="80" t="s">
        <v>174</v>
      </c>
      <c r="H166" s="80">
        <v>0.4</v>
      </c>
      <c r="I166" s="80" t="s">
        <v>174</v>
      </c>
      <c r="J166" s="80">
        <v>0.3</v>
      </c>
      <c r="K166" s="80" t="s">
        <v>174</v>
      </c>
      <c r="L166" s="35">
        <v>0.1</v>
      </c>
      <c r="M166" s="35" t="s">
        <v>174</v>
      </c>
      <c r="N166" s="35">
        <v>0.4</v>
      </c>
      <c r="O166" s="35">
        <v>0.4</v>
      </c>
      <c r="P166" s="35" t="s">
        <v>174</v>
      </c>
      <c r="Q166" s="37">
        <v>2</v>
      </c>
    </row>
    <row r="167" spans="2:17" ht="12" customHeight="1" x14ac:dyDescent="0.2">
      <c r="B167" s="136"/>
      <c r="C167" s="149"/>
      <c r="D167" s="75" t="s">
        <v>60</v>
      </c>
      <c r="E167" s="34">
        <v>0.4</v>
      </c>
      <c r="F167" s="80" t="s">
        <v>174</v>
      </c>
      <c r="G167" s="80" t="s">
        <v>174</v>
      </c>
      <c r="H167" s="80" t="s">
        <v>174</v>
      </c>
      <c r="I167" s="80" t="s">
        <v>174</v>
      </c>
      <c r="J167" s="80">
        <v>0.2</v>
      </c>
      <c r="K167" s="80" t="s">
        <v>174</v>
      </c>
      <c r="L167" s="35" t="s">
        <v>174</v>
      </c>
      <c r="M167" s="35">
        <v>0.1</v>
      </c>
      <c r="N167" s="35" t="s">
        <v>174</v>
      </c>
      <c r="O167" s="35">
        <v>0.7</v>
      </c>
      <c r="P167" s="35" t="s">
        <v>174</v>
      </c>
      <c r="Q167" s="37">
        <v>1.4</v>
      </c>
    </row>
    <row r="168" spans="2:17" ht="12" customHeight="1" x14ac:dyDescent="0.2">
      <c r="B168" s="136"/>
      <c r="C168" s="149"/>
      <c r="D168" s="75" t="s">
        <v>61</v>
      </c>
      <c r="E168" s="34" t="s">
        <v>174</v>
      </c>
      <c r="F168" s="80" t="s">
        <v>174</v>
      </c>
      <c r="G168" s="80" t="s">
        <v>174</v>
      </c>
      <c r="H168" s="80">
        <v>0.1</v>
      </c>
      <c r="I168" s="80" t="s">
        <v>174</v>
      </c>
      <c r="J168" s="80" t="s">
        <v>174</v>
      </c>
      <c r="K168" s="80" t="s">
        <v>174</v>
      </c>
      <c r="L168" s="35" t="s">
        <v>174</v>
      </c>
      <c r="M168" s="35">
        <v>0.1</v>
      </c>
      <c r="N168" s="35" t="s">
        <v>174</v>
      </c>
      <c r="O168" s="35">
        <v>0.4</v>
      </c>
      <c r="P168" s="35" t="s">
        <v>174</v>
      </c>
      <c r="Q168" s="37">
        <v>0.6</v>
      </c>
    </row>
    <row r="169" spans="2:17" ht="12" customHeight="1" x14ac:dyDescent="0.2">
      <c r="B169" s="136"/>
      <c r="C169" s="149"/>
      <c r="D169" s="75" t="s">
        <v>62</v>
      </c>
      <c r="E169" s="34">
        <v>0.1</v>
      </c>
      <c r="F169" s="80" t="s">
        <v>174</v>
      </c>
      <c r="G169" s="80" t="s">
        <v>174</v>
      </c>
      <c r="H169" s="80" t="s">
        <v>174</v>
      </c>
      <c r="I169" s="80" t="s">
        <v>174</v>
      </c>
      <c r="J169" s="80" t="s">
        <v>174</v>
      </c>
      <c r="K169" s="80" t="s">
        <v>174</v>
      </c>
      <c r="L169" s="35" t="s">
        <v>174</v>
      </c>
      <c r="M169" s="35" t="s">
        <v>174</v>
      </c>
      <c r="N169" s="35" t="s">
        <v>174</v>
      </c>
      <c r="O169" s="35" t="s">
        <v>174</v>
      </c>
      <c r="P169" s="35" t="s">
        <v>174</v>
      </c>
      <c r="Q169" s="37">
        <v>0.1</v>
      </c>
    </row>
    <row r="170" spans="2:17" ht="12" customHeight="1" x14ac:dyDescent="0.2">
      <c r="B170" s="136"/>
      <c r="C170" s="149"/>
      <c r="D170" s="75" t="s">
        <v>63</v>
      </c>
      <c r="E170" s="34" t="s">
        <v>174</v>
      </c>
      <c r="F170" s="80" t="s">
        <v>174</v>
      </c>
      <c r="G170" s="80" t="s">
        <v>174</v>
      </c>
      <c r="H170" s="80" t="s">
        <v>174</v>
      </c>
      <c r="I170" s="80" t="s">
        <v>174</v>
      </c>
      <c r="J170" s="80" t="s">
        <v>174</v>
      </c>
      <c r="K170" s="80" t="s">
        <v>174</v>
      </c>
      <c r="L170" s="35" t="s">
        <v>174</v>
      </c>
      <c r="M170" s="35" t="s">
        <v>174</v>
      </c>
      <c r="N170" s="35" t="s">
        <v>174</v>
      </c>
      <c r="O170" s="35" t="s">
        <v>174</v>
      </c>
      <c r="P170" s="35" t="s">
        <v>174</v>
      </c>
      <c r="Q170" s="37" t="s">
        <v>174</v>
      </c>
    </row>
    <row r="171" spans="2:17" ht="12" customHeight="1" x14ac:dyDescent="0.2">
      <c r="B171" s="136"/>
      <c r="C171" s="150"/>
      <c r="D171" s="69" t="s">
        <v>9</v>
      </c>
      <c r="E171" s="57">
        <v>1.2</v>
      </c>
      <c r="F171" s="84" t="s">
        <v>174</v>
      </c>
      <c r="G171" s="84" t="s">
        <v>174</v>
      </c>
      <c r="H171" s="84">
        <v>1.3</v>
      </c>
      <c r="I171" s="84" t="s">
        <v>174</v>
      </c>
      <c r="J171" s="84">
        <v>1</v>
      </c>
      <c r="K171" s="84" t="s">
        <v>174</v>
      </c>
      <c r="L171" s="58">
        <v>0.2</v>
      </c>
      <c r="M171" s="58">
        <v>0.3</v>
      </c>
      <c r="N171" s="58">
        <v>0.8</v>
      </c>
      <c r="O171" s="58">
        <v>2</v>
      </c>
      <c r="P171" s="58" t="s">
        <v>174</v>
      </c>
      <c r="Q171" s="59">
        <v>6.8</v>
      </c>
    </row>
    <row r="172" spans="2:17" ht="12" customHeight="1" x14ac:dyDescent="0.2">
      <c r="B172" s="136"/>
      <c r="C172" s="152" t="s">
        <v>9</v>
      </c>
      <c r="D172" s="75" t="s">
        <v>57</v>
      </c>
      <c r="E172" s="34">
        <v>0.3</v>
      </c>
      <c r="F172" s="80" t="s">
        <v>174</v>
      </c>
      <c r="G172" s="80">
        <v>0.1</v>
      </c>
      <c r="H172" s="80">
        <v>0.8</v>
      </c>
      <c r="I172" s="80" t="s">
        <v>174</v>
      </c>
      <c r="J172" s="80">
        <v>0</v>
      </c>
      <c r="K172" s="80" t="s">
        <v>174</v>
      </c>
      <c r="L172" s="35">
        <v>0.1</v>
      </c>
      <c r="M172" s="35" t="s">
        <v>174</v>
      </c>
      <c r="N172" s="35">
        <v>0.2</v>
      </c>
      <c r="O172" s="35">
        <v>0.2</v>
      </c>
      <c r="P172" s="35" t="s">
        <v>174</v>
      </c>
      <c r="Q172" s="37">
        <v>1.8</v>
      </c>
    </row>
    <row r="173" spans="2:17" ht="12" customHeight="1" x14ac:dyDescent="0.2">
      <c r="B173" s="136"/>
      <c r="C173" s="152"/>
      <c r="D173" s="75" t="s">
        <v>58</v>
      </c>
      <c r="E173" s="34">
        <v>1.5</v>
      </c>
      <c r="F173" s="80" t="s">
        <v>174</v>
      </c>
      <c r="G173" s="80" t="s">
        <v>174</v>
      </c>
      <c r="H173" s="80">
        <v>0.4</v>
      </c>
      <c r="I173" s="80" t="s">
        <v>174</v>
      </c>
      <c r="J173" s="80">
        <v>0.8</v>
      </c>
      <c r="K173" s="80" t="s">
        <v>174</v>
      </c>
      <c r="L173" s="35" t="s">
        <v>174</v>
      </c>
      <c r="M173" s="35">
        <v>0.1</v>
      </c>
      <c r="N173" s="35">
        <v>0.4</v>
      </c>
      <c r="O173" s="35">
        <v>0.6</v>
      </c>
      <c r="P173" s="35" t="s">
        <v>174</v>
      </c>
      <c r="Q173" s="37">
        <v>3.7</v>
      </c>
    </row>
    <row r="174" spans="2:17" ht="12" customHeight="1" x14ac:dyDescent="0.2">
      <c r="B174" s="136"/>
      <c r="C174" s="152"/>
      <c r="D174" s="75" t="s">
        <v>59</v>
      </c>
      <c r="E174" s="34">
        <v>1.7</v>
      </c>
      <c r="F174" s="80" t="s">
        <v>174</v>
      </c>
      <c r="G174" s="80" t="s">
        <v>174</v>
      </c>
      <c r="H174" s="80">
        <v>0.8</v>
      </c>
      <c r="I174" s="80" t="s">
        <v>174</v>
      </c>
      <c r="J174" s="80">
        <v>0.9</v>
      </c>
      <c r="K174" s="80" t="s">
        <v>174</v>
      </c>
      <c r="L174" s="35">
        <v>0.3</v>
      </c>
      <c r="M174" s="35">
        <v>0.2</v>
      </c>
      <c r="N174" s="35">
        <v>0.5</v>
      </c>
      <c r="O174" s="35">
        <v>1.4</v>
      </c>
      <c r="P174" s="35" t="s">
        <v>174</v>
      </c>
      <c r="Q174" s="37">
        <v>5.8</v>
      </c>
    </row>
    <row r="175" spans="2:17" ht="12" customHeight="1" x14ac:dyDescent="0.2">
      <c r="B175" s="136"/>
      <c r="C175" s="152"/>
      <c r="D175" s="75" t="s">
        <v>60</v>
      </c>
      <c r="E175" s="34">
        <v>0.4</v>
      </c>
      <c r="F175" s="80" t="s">
        <v>174</v>
      </c>
      <c r="G175" s="80" t="s">
        <v>174</v>
      </c>
      <c r="H175" s="80" t="s">
        <v>174</v>
      </c>
      <c r="I175" s="80" t="s">
        <v>174</v>
      </c>
      <c r="J175" s="80">
        <v>0.2</v>
      </c>
      <c r="K175" s="80" t="s">
        <v>174</v>
      </c>
      <c r="L175" s="35" t="s">
        <v>174</v>
      </c>
      <c r="M175" s="35">
        <v>0.2</v>
      </c>
      <c r="N175" s="35">
        <v>0.1</v>
      </c>
      <c r="O175" s="35">
        <v>0.7</v>
      </c>
      <c r="P175" s="35" t="s">
        <v>174</v>
      </c>
      <c r="Q175" s="37">
        <v>1.6</v>
      </c>
    </row>
    <row r="176" spans="2:17" ht="12" customHeight="1" x14ac:dyDescent="0.2">
      <c r="B176" s="136"/>
      <c r="C176" s="152"/>
      <c r="D176" s="75" t="s">
        <v>61</v>
      </c>
      <c r="E176" s="34" t="s">
        <v>174</v>
      </c>
      <c r="F176" s="80" t="s">
        <v>174</v>
      </c>
      <c r="G176" s="80" t="s">
        <v>174</v>
      </c>
      <c r="H176" s="80">
        <v>0.1</v>
      </c>
      <c r="I176" s="80" t="s">
        <v>174</v>
      </c>
      <c r="J176" s="80" t="s">
        <v>174</v>
      </c>
      <c r="K176" s="80" t="s">
        <v>174</v>
      </c>
      <c r="L176" s="35" t="s">
        <v>174</v>
      </c>
      <c r="M176" s="35">
        <v>0.2</v>
      </c>
      <c r="N176" s="35" t="s">
        <v>174</v>
      </c>
      <c r="O176" s="35">
        <v>0.6</v>
      </c>
      <c r="P176" s="35" t="s">
        <v>174</v>
      </c>
      <c r="Q176" s="37">
        <v>0.8</v>
      </c>
    </row>
    <row r="177" spans="2:17" ht="12" customHeight="1" x14ac:dyDescent="0.2">
      <c r="B177" s="136"/>
      <c r="C177" s="152"/>
      <c r="D177" s="75" t="s">
        <v>62</v>
      </c>
      <c r="E177" s="34">
        <v>0.1</v>
      </c>
      <c r="F177" s="80" t="s">
        <v>174</v>
      </c>
      <c r="G177" s="80" t="s">
        <v>174</v>
      </c>
      <c r="H177" s="80" t="s">
        <v>174</v>
      </c>
      <c r="I177" s="80" t="s">
        <v>174</v>
      </c>
      <c r="J177" s="80" t="s">
        <v>174</v>
      </c>
      <c r="K177" s="80" t="s">
        <v>174</v>
      </c>
      <c r="L177" s="35" t="s">
        <v>174</v>
      </c>
      <c r="M177" s="35" t="s">
        <v>174</v>
      </c>
      <c r="N177" s="35" t="s">
        <v>174</v>
      </c>
      <c r="O177" s="35" t="s">
        <v>174</v>
      </c>
      <c r="P177" s="35" t="s">
        <v>174</v>
      </c>
      <c r="Q177" s="37">
        <v>0.1</v>
      </c>
    </row>
    <row r="178" spans="2:17" ht="12" customHeight="1" x14ac:dyDescent="0.2">
      <c r="B178" s="136"/>
      <c r="C178" s="152"/>
      <c r="D178" s="75" t="s">
        <v>63</v>
      </c>
      <c r="E178" s="34" t="s">
        <v>174</v>
      </c>
      <c r="F178" s="80" t="s">
        <v>174</v>
      </c>
      <c r="G178" s="80" t="s">
        <v>174</v>
      </c>
      <c r="H178" s="80" t="s">
        <v>174</v>
      </c>
      <c r="I178" s="80" t="s">
        <v>174</v>
      </c>
      <c r="J178" s="80" t="s">
        <v>174</v>
      </c>
      <c r="K178" s="80" t="s">
        <v>174</v>
      </c>
      <c r="L178" s="35" t="s">
        <v>174</v>
      </c>
      <c r="M178" s="35" t="s">
        <v>174</v>
      </c>
      <c r="N178" s="35" t="s">
        <v>174</v>
      </c>
      <c r="O178" s="35" t="s">
        <v>174</v>
      </c>
      <c r="P178" s="35" t="s">
        <v>174</v>
      </c>
      <c r="Q178" s="37" t="s">
        <v>174</v>
      </c>
    </row>
    <row r="179" spans="2:17" ht="12.75" customHeight="1" x14ac:dyDescent="0.2">
      <c r="B179" s="137"/>
      <c r="C179" s="153"/>
      <c r="D179" s="69" t="s">
        <v>9</v>
      </c>
      <c r="E179" s="57">
        <v>3.9</v>
      </c>
      <c r="F179" s="84" t="s">
        <v>174</v>
      </c>
      <c r="G179" s="84">
        <v>0.1</v>
      </c>
      <c r="H179" s="84">
        <v>2.1</v>
      </c>
      <c r="I179" s="84" t="s">
        <v>174</v>
      </c>
      <c r="J179" s="84">
        <v>2</v>
      </c>
      <c r="K179" s="84" t="s">
        <v>174</v>
      </c>
      <c r="L179" s="58">
        <v>0.4</v>
      </c>
      <c r="M179" s="58">
        <v>0.7</v>
      </c>
      <c r="N179" s="58">
        <v>1.2</v>
      </c>
      <c r="O179" s="58">
        <v>3.4</v>
      </c>
      <c r="P179" s="58" t="s">
        <v>174</v>
      </c>
      <c r="Q179" s="59">
        <v>13.8</v>
      </c>
    </row>
    <row r="180" spans="2:17" ht="12.75" customHeight="1" x14ac:dyDescent="0.2">
      <c r="B180" s="145" t="s">
        <v>113</v>
      </c>
      <c r="C180" s="148" t="s">
        <v>10</v>
      </c>
      <c r="D180" s="68" t="s">
        <v>57</v>
      </c>
      <c r="E180" s="21">
        <v>0.2</v>
      </c>
      <c r="F180" s="77" t="s">
        <v>174</v>
      </c>
      <c r="G180" s="77">
        <v>0.2</v>
      </c>
      <c r="H180" s="77">
        <v>1.3</v>
      </c>
      <c r="I180" s="77">
        <v>0.7</v>
      </c>
      <c r="J180" s="77">
        <v>1.4</v>
      </c>
      <c r="K180" s="77" t="s">
        <v>174</v>
      </c>
      <c r="L180" s="22" t="s">
        <v>174</v>
      </c>
      <c r="M180" s="22">
        <v>0.6</v>
      </c>
      <c r="N180" s="22">
        <v>0.2</v>
      </c>
      <c r="O180" s="22">
        <v>1</v>
      </c>
      <c r="P180" s="22">
        <v>0.3</v>
      </c>
      <c r="Q180" s="27">
        <v>5.9</v>
      </c>
    </row>
    <row r="181" spans="2:17" ht="12" customHeight="1" x14ac:dyDescent="0.2">
      <c r="B181" s="136"/>
      <c r="C181" s="149"/>
      <c r="D181" s="75" t="s">
        <v>58</v>
      </c>
      <c r="E181" s="34">
        <v>0.5</v>
      </c>
      <c r="F181" s="80" t="s">
        <v>174</v>
      </c>
      <c r="G181" s="80" t="s">
        <v>174</v>
      </c>
      <c r="H181" s="80">
        <v>0.6</v>
      </c>
      <c r="I181" s="80">
        <v>0.1</v>
      </c>
      <c r="J181" s="80">
        <v>0.8</v>
      </c>
      <c r="K181" s="80">
        <v>0.3</v>
      </c>
      <c r="L181" s="35" t="s">
        <v>174</v>
      </c>
      <c r="M181" s="35" t="s">
        <v>174</v>
      </c>
      <c r="N181" s="35">
        <v>0.4</v>
      </c>
      <c r="O181" s="35">
        <v>0.9</v>
      </c>
      <c r="P181" s="35">
        <v>0.3</v>
      </c>
      <c r="Q181" s="37">
        <v>3.9</v>
      </c>
    </row>
    <row r="182" spans="2:17" ht="12" customHeight="1" x14ac:dyDescent="0.2">
      <c r="B182" s="136"/>
      <c r="C182" s="149"/>
      <c r="D182" s="75" t="s">
        <v>59</v>
      </c>
      <c r="E182" s="34">
        <v>0.1</v>
      </c>
      <c r="F182" s="80" t="s">
        <v>174</v>
      </c>
      <c r="G182" s="80" t="s">
        <v>174</v>
      </c>
      <c r="H182" s="80">
        <v>2.8</v>
      </c>
      <c r="I182" s="80" t="s">
        <v>174</v>
      </c>
      <c r="J182" s="80">
        <v>0.2</v>
      </c>
      <c r="K182" s="80" t="s">
        <v>174</v>
      </c>
      <c r="L182" s="35">
        <v>0.2</v>
      </c>
      <c r="M182" s="35">
        <v>0.4</v>
      </c>
      <c r="N182" s="35" t="s">
        <v>174</v>
      </c>
      <c r="O182" s="35">
        <v>1.6</v>
      </c>
      <c r="P182" s="35">
        <v>0.2</v>
      </c>
      <c r="Q182" s="37">
        <v>5.5</v>
      </c>
    </row>
    <row r="183" spans="2:17" ht="12" customHeight="1" x14ac:dyDescent="0.2">
      <c r="B183" s="136"/>
      <c r="C183" s="149"/>
      <c r="D183" s="75" t="s">
        <v>60</v>
      </c>
      <c r="E183" s="34" t="s">
        <v>174</v>
      </c>
      <c r="F183" s="80" t="s">
        <v>174</v>
      </c>
      <c r="G183" s="80" t="s">
        <v>174</v>
      </c>
      <c r="H183" s="80">
        <v>0.4</v>
      </c>
      <c r="I183" s="80" t="s">
        <v>174</v>
      </c>
      <c r="J183" s="80" t="s">
        <v>174</v>
      </c>
      <c r="K183" s="80" t="s">
        <v>174</v>
      </c>
      <c r="L183" s="35">
        <v>0</v>
      </c>
      <c r="M183" s="35" t="s">
        <v>174</v>
      </c>
      <c r="N183" s="35" t="s">
        <v>174</v>
      </c>
      <c r="O183" s="35">
        <v>0.8</v>
      </c>
      <c r="P183" s="35">
        <v>0.2</v>
      </c>
      <c r="Q183" s="37">
        <v>1.5</v>
      </c>
    </row>
    <row r="184" spans="2:17" ht="12" customHeight="1" x14ac:dyDescent="0.2">
      <c r="B184" s="136"/>
      <c r="C184" s="149"/>
      <c r="D184" s="75" t="s">
        <v>61</v>
      </c>
      <c r="E184" s="34" t="s">
        <v>174</v>
      </c>
      <c r="F184" s="80" t="s">
        <v>174</v>
      </c>
      <c r="G184" s="80" t="s">
        <v>174</v>
      </c>
      <c r="H184" s="80">
        <v>0.3</v>
      </c>
      <c r="I184" s="80">
        <v>0.2</v>
      </c>
      <c r="J184" s="80" t="s">
        <v>174</v>
      </c>
      <c r="K184" s="80" t="s">
        <v>174</v>
      </c>
      <c r="L184" s="35" t="s">
        <v>174</v>
      </c>
      <c r="M184" s="35" t="s">
        <v>174</v>
      </c>
      <c r="N184" s="35" t="s">
        <v>174</v>
      </c>
      <c r="O184" s="35" t="s">
        <v>174</v>
      </c>
      <c r="P184" s="35">
        <v>0.1</v>
      </c>
      <c r="Q184" s="37">
        <v>0.6</v>
      </c>
    </row>
    <row r="185" spans="2:17" ht="12" customHeight="1" x14ac:dyDescent="0.2">
      <c r="B185" s="136"/>
      <c r="C185" s="149"/>
      <c r="D185" s="75" t="s">
        <v>62</v>
      </c>
      <c r="E185" s="34" t="s">
        <v>174</v>
      </c>
      <c r="F185" s="80" t="s">
        <v>174</v>
      </c>
      <c r="G185" s="80" t="s">
        <v>174</v>
      </c>
      <c r="H185" s="80" t="s">
        <v>174</v>
      </c>
      <c r="I185" s="80" t="s">
        <v>174</v>
      </c>
      <c r="J185" s="80" t="s">
        <v>174</v>
      </c>
      <c r="K185" s="80" t="s">
        <v>174</v>
      </c>
      <c r="L185" s="35" t="s">
        <v>174</v>
      </c>
      <c r="M185" s="35" t="s">
        <v>174</v>
      </c>
      <c r="N185" s="35" t="s">
        <v>174</v>
      </c>
      <c r="O185" s="35" t="s">
        <v>174</v>
      </c>
      <c r="P185" s="35" t="s">
        <v>174</v>
      </c>
      <c r="Q185" s="37" t="s">
        <v>174</v>
      </c>
    </row>
    <row r="186" spans="2:17" ht="12" customHeight="1" x14ac:dyDescent="0.2">
      <c r="B186" s="136"/>
      <c r="C186" s="149"/>
      <c r="D186" s="75" t="s">
        <v>63</v>
      </c>
      <c r="E186" s="34" t="s">
        <v>174</v>
      </c>
      <c r="F186" s="80" t="s">
        <v>174</v>
      </c>
      <c r="G186" s="80" t="s">
        <v>174</v>
      </c>
      <c r="H186" s="80" t="s">
        <v>174</v>
      </c>
      <c r="I186" s="80" t="s">
        <v>174</v>
      </c>
      <c r="J186" s="80" t="s">
        <v>174</v>
      </c>
      <c r="K186" s="80" t="s">
        <v>174</v>
      </c>
      <c r="L186" s="35" t="s">
        <v>174</v>
      </c>
      <c r="M186" s="35" t="s">
        <v>174</v>
      </c>
      <c r="N186" s="35" t="s">
        <v>174</v>
      </c>
      <c r="O186" s="35">
        <v>0.2</v>
      </c>
      <c r="P186" s="35" t="s">
        <v>174</v>
      </c>
      <c r="Q186" s="37">
        <v>0.2</v>
      </c>
    </row>
    <row r="187" spans="2:17" ht="12" customHeight="1" x14ac:dyDescent="0.2">
      <c r="B187" s="136"/>
      <c r="C187" s="150"/>
      <c r="D187" s="69" t="s">
        <v>9</v>
      </c>
      <c r="E187" s="57">
        <v>0.8</v>
      </c>
      <c r="F187" s="84" t="s">
        <v>174</v>
      </c>
      <c r="G187" s="84">
        <v>0.2</v>
      </c>
      <c r="H187" s="84">
        <v>5.4</v>
      </c>
      <c r="I187" s="84">
        <v>1.1000000000000001</v>
      </c>
      <c r="J187" s="84">
        <v>2.4</v>
      </c>
      <c r="K187" s="84">
        <v>0.3</v>
      </c>
      <c r="L187" s="58">
        <v>0.3</v>
      </c>
      <c r="M187" s="58">
        <v>1</v>
      </c>
      <c r="N187" s="58">
        <v>0.6</v>
      </c>
      <c r="O187" s="58">
        <v>4.5</v>
      </c>
      <c r="P187" s="58">
        <v>1.1000000000000001</v>
      </c>
      <c r="Q187" s="59">
        <v>17.600000000000001</v>
      </c>
    </row>
    <row r="188" spans="2:17" ht="12" customHeight="1" x14ac:dyDescent="0.2">
      <c r="B188" s="136"/>
      <c r="C188" s="151" t="s">
        <v>11</v>
      </c>
      <c r="D188" s="70" t="s">
        <v>57</v>
      </c>
      <c r="E188" s="47">
        <v>0.6</v>
      </c>
      <c r="F188" s="85" t="s">
        <v>174</v>
      </c>
      <c r="G188" s="85">
        <v>0.1</v>
      </c>
      <c r="H188" s="85">
        <v>1.8</v>
      </c>
      <c r="I188" s="85">
        <v>0.2</v>
      </c>
      <c r="J188" s="85">
        <v>0.8</v>
      </c>
      <c r="K188" s="85">
        <v>0.1</v>
      </c>
      <c r="L188" s="48">
        <v>0.1</v>
      </c>
      <c r="M188" s="48">
        <v>0.1</v>
      </c>
      <c r="N188" s="48">
        <v>0.4</v>
      </c>
      <c r="O188" s="48">
        <v>1.7</v>
      </c>
      <c r="P188" s="48">
        <v>0.1</v>
      </c>
      <c r="Q188" s="49">
        <v>6</v>
      </c>
    </row>
    <row r="189" spans="2:17" ht="12" customHeight="1" x14ac:dyDescent="0.2">
      <c r="B189" s="136"/>
      <c r="C189" s="149"/>
      <c r="D189" s="75" t="s">
        <v>58</v>
      </c>
      <c r="E189" s="34">
        <v>0.6</v>
      </c>
      <c r="F189" s="80" t="s">
        <v>174</v>
      </c>
      <c r="G189" s="80" t="s">
        <v>174</v>
      </c>
      <c r="H189" s="80">
        <v>1.7</v>
      </c>
      <c r="I189" s="80">
        <v>0.2</v>
      </c>
      <c r="J189" s="80">
        <v>0.3</v>
      </c>
      <c r="K189" s="80" t="s">
        <v>174</v>
      </c>
      <c r="L189" s="35" t="s">
        <v>174</v>
      </c>
      <c r="M189" s="35">
        <v>0.4</v>
      </c>
      <c r="N189" s="35" t="s">
        <v>174</v>
      </c>
      <c r="O189" s="35">
        <v>1.5</v>
      </c>
      <c r="P189" s="35">
        <v>0.3</v>
      </c>
      <c r="Q189" s="37">
        <v>5</v>
      </c>
    </row>
    <row r="190" spans="2:17" ht="12" customHeight="1" x14ac:dyDescent="0.2">
      <c r="B190" s="136"/>
      <c r="C190" s="149"/>
      <c r="D190" s="75" t="s">
        <v>59</v>
      </c>
      <c r="E190" s="34">
        <v>0.7</v>
      </c>
      <c r="F190" s="80" t="s">
        <v>174</v>
      </c>
      <c r="G190" s="80" t="s">
        <v>174</v>
      </c>
      <c r="H190" s="80">
        <v>1.1000000000000001</v>
      </c>
      <c r="I190" s="80" t="s">
        <v>174</v>
      </c>
      <c r="J190" s="80">
        <v>0.4</v>
      </c>
      <c r="K190" s="80" t="s">
        <v>174</v>
      </c>
      <c r="L190" s="35">
        <v>0.3</v>
      </c>
      <c r="M190" s="35" t="s">
        <v>174</v>
      </c>
      <c r="N190" s="35">
        <v>0.2</v>
      </c>
      <c r="O190" s="35">
        <v>3</v>
      </c>
      <c r="P190" s="35" t="s">
        <v>174</v>
      </c>
      <c r="Q190" s="37">
        <v>5.7</v>
      </c>
    </row>
    <row r="191" spans="2:17" ht="12" customHeight="1" x14ac:dyDescent="0.2">
      <c r="B191" s="136"/>
      <c r="C191" s="149"/>
      <c r="D191" s="75" t="s">
        <v>60</v>
      </c>
      <c r="E191" s="34" t="s">
        <v>174</v>
      </c>
      <c r="F191" s="80" t="s">
        <v>174</v>
      </c>
      <c r="G191" s="80" t="s">
        <v>174</v>
      </c>
      <c r="H191" s="80">
        <v>1.2</v>
      </c>
      <c r="I191" s="80" t="s">
        <v>174</v>
      </c>
      <c r="J191" s="80">
        <v>0.6</v>
      </c>
      <c r="K191" s="80" t="s">
        <v>174</v>
      </c>
      <c r="L191" s="35" t="s">
        <v>174</v>
      </c>
      <c r="M191" s="35">
        <v>0.6</v>
      </c>
      <c r="N191" s="35">
        <v>0.2</v>
      </c>
      <c r="O191" s="35">
        <v>0.5</v>
      </c>
      <c r="P191" s="35">
        <v>0.1</v>
      </c>
      <c r="Q191" s="37">
        <v>3.1</v>
      </c>
    </row>
    <row r="192" spans="2:17" ht="12" customHeight="1" x14ac:dyDescent="0.2">
      <c r="B192" s="136"/>
      <c r="C192" s="149"/>
      <c r="D192" s="75" t="s">
        <v>61</v>
      </c>
      <c r="E192" s="34">
        <v>0.1</v>
      </c>
      <c r="F192" s="80" t="s">
        <v>174</v>
      </c>
      <c r="G192" s="80" t="s">
        <v>174</v>
      </c>
      <c r="H192" s="80">
        <v>0.5</v>
      </c>
      <c r="I192" s="80" t="s">
        <v>174</v>
      </c>
      <c r="J192" s="80">
        <v>0.5</v>
      </c>
      <c r="K192" s="80" t="s">
        <v>174</v>
      </c>
      <c r="L192" s="35" t="s">
        <v>174</v>
      </c>
      <c r="M192" s="35" t="s">
        <v>174</v>
      </c>
      <c r="N192" s="35" t="s">
        <v>174</v>
      </c>
      <c r="O192" s="35">
        <v>0.8</v>
      </c>
      <c r="P192" s="35" t="s">
        <v>174</v>
      </c>
      <c r="Q192" s="37">
        <v>1.9</v>
      </c>
    </row>
    <row r="193" spans="2:17" ht="12" customHeight="1" x14ac:dyDescent="0.2">
      <c r="B193" s="136"/>
      <c r="C193" s="149"/>
      <c r="D193" s="75" t="s">
        <v>62</v>
      </c>
      <c r="E193" s="34" t="s">
        <v>174</v>
      </c>
      <c r="F193" s="80" t="s">
        <v>174</v>
      </c>
      <c r="G193" s="80" t="s">
        <v>174</v>
      </c>
      <c r="H193" s="80" t="s">
        <v>174</v>
      </c>
      <c r="I193" s="80" t="s">
        <v>174</v>
      </c>
      <c r="J193" s="80" t="s">
        <v>174</v>
      </c>
      <c r="K193" s="80" t="s">
        <v>174</v>
      </c>
      <c r="L193" s="35" t="s">
        <v>174</v>
      </c>
      <c r="M193" s="35" t="s">
        <v>174</v>
      </c>
      <c r="N193" s="35" t="s">
        <v>174</v>
      </c>
      <c r="O193" s="35" t="s">
        <v>174</v>
      </c>
      <c r="P193" s="35" t="s">
        <v>174</v>
      </c>
      <c r="Q193" s="37" t="s">
        <v>174</v>
      </c>
    </row>
    <row r="194" spans="2:17" ht="12" customHeight="1" x14ac:dyDescent="0.2">
      <c r="B194" s="136"/>
      <c r="C194" s="149"/>
      <c r="D194" s="75" t="s">
        <v>63</v>
      </c>
      <c r="E194" s="34">
        <v>0.2</v>
      </c>
      <c r="F194" s="80" t="s">
        <v>174</v>
      </c>
      <c r="G194" s="80" t="s">
        <v>174</v>
      </c>
      <c r="H194" s="80" t="s">
        <v>174</v>
      </c>
      <c r="I194" s="80" t="s">
        <v>174</v>
      </c>
      <c r="J194" s="80" t="s">
        <v>174</v>
      </c>
      <c r="K194" s="80" t="s">
        <v>174</v>
      </c>
      <c r="L194" s="35" t="s">
        <v>174</v>
      </c>
      <c r="M194" s="35" t="s">
        <v>174</v>
      </c>
      <c r="N194" s="35">
        <v>0.1</v>
      </c>
      <c r="O194" s="35">
        <v>0.2</v>
      </c>
      <c r="P194" s="35" t="s">
        <v>174</v>
      </c>
      <c r="Q194" s="37">
        <v>0.6</v>
      </c>
    </row>
    <row r="195" spans="2:17" ht="12" customHeight="1" x14ac:dyDescent="0.2">
      <c r="B195" s="136"/>
      <c r="C195" s="150"/>
      <c r="D195" s="69" t="s">
        <v>9</v>
      </c>
      <c r="E195" s="57">
        <v>2.2000000000000002</v>
      </c>
      <c r="F195" s="84" t="s">
        <v>174</v>
      </c>
      <c r="G195" s="84">
        <v>0.1</v>
      </c>
      <c r="H195" s="84">
        <v>6.4</v>
      </c>
      <c r="I195" s="84">
        <v>0.4</v>
      </c>
      <c r="J195" s="84">
        <v>2.6</v>
      </c>
      <c r="K195" s="84">
        <v>0.1</v>
      </c>
      <c r="L195" s="58">
        <v>0.4</v>
      </c>
      <c r="M195" s="58">
        <v>1.1000000000000001</v>
      </c>
      <c r="N195" s="58">
        <v>0.8</v>
      </c>
      <c r="O195" s="58">
        <v>7.7</v>
      </c>
      <c r="P195" s="58">
        <v>0.6</v>
      </c>
      <c r="Q195" s="59">
        <v>22.2</v>
      </c>
    </row>
    <row r="196" spans="2:17" ht="12" customHeight="1" x14ac:dyDescent="0.2">
      <c r="B196" s="136"/>
      <c r="C196" s="152" t="s">
        <v>9</v>
      </c>
      <c r="D196" s="75" t="s">
        <v>57</v>
      </c>
      <c r="E196" s="34">
        <v>0.8</v>
      </c>
      <c r="F196" s="80" t="s">
        <v>174</v>
      </c>
      <c r="G196" s="80">
        <v>0.3</v>
      </c>
      <c r="H196" s="80">
        <v>3.1</v>
      </c>
      <c r="I196" s="80">
        <v>0.9</v>
      </c>
      <c r="J196" s="80">
        <v>2.2000000000000002</v>
      </c>
      <c r="K196" s="80">
        <v>0.1</v>
      </c>
      <c r="L196" s="35">
        <v>0.1</v>
      </c>
      <c r="M196" s="35">
        <v>0.7</v>
      </c>
      <c r="N196" s="35">
        <v>0.6</v>
      </c>
      <c r="O196" s="35">
        <v>2.7</v>
      </c>
      <c r="P196" s="35">
        <v>0.4</v>
      </c>
      <c r="Q196" s="37">
        <v>11.9</v>
      </c>
    </row>
    <row r="197" spans="2:17" ht="12" customHeight="1" x14ac:dyDescent="0.2">
      <c r="B197" s="136"/>
      <c r="C197" s="152"/>
      <c r="D197" s="75" t="s">
        <v>58</v>
      </c>
      <c r="E197" s="34">
        <v>1</v>
      </c>
      <c r="F197" s="80" t="s">
        <v>174</v>
      </c>
      <c r="G197" s="80" t="s">
        <v>174</v>
      </c>
      <c r="H197" s="80">
        <v>2.2999999999999998</v>
      </c>
      <c r="I197" s="80">
        <v>0.3</v>
      </c>
      <c r="J197" s="80">
        <v>1.1000000000000001</v>
      </c>
      <c r="K197" s="80">
        <v>0.3</v>
      </c>
      <c r="L197" s="35" t="s">
        <v>174</v>
      </c>
      <c r="M197" s="35">
        <v>0.4</v>
      </c>
      <c r="N197" s="35">
        <v>0.4</v>
      </c>
      <c r="O197" s="35">
        <v>2.2999999999999998</v>
      </c>
      <c r="P197" s="35">
        <v>0.6</v>
      </c>
      <c r="Q197" s="37">
        <v>8.9</v>
      </c>
    </row>
    <row r="198" spans="2:17" ht="12" customHeight="1" x14ac:dyDescent="0.2">
      <c r="B198" s="136"/>
      <c r="C198" s="152"/>
      <c r="D198" s="75" t="s">
        <v>59</v>
      </c>
      <c r="E198" s="34">
        <v>0.8</v>
      </c>
      <c r="F198" s="80" t="s">
        <v>174</v>
      </c>
      <c r="G198" s="80" t="s">
        <v>174</v>
      </c>
      <c r="H198" s="80">
        <v>3.9</v>
      </c>
      <c r="I198" s="80" t="s">
        <v>174</v>
      </c>
      <c r="J198" s="80">
        <v>0.6</v>
      </c>
      <c r="K198" s="80" t="s">
        <v>174</v>
      </c>
      <c r="L198" s="35">
        <v>0.5</v>
      </c>
      <c r="M198" s="35">
        <v>0.4</v>
      </c>
      <c r="N198" s="35">
        <v>0.2</v>
      </c>
      <c r="O198" s="35">
        <v>4.5999999999999996</v>
      </c>
      <c r="P198" s="35">
        <v>0.2</v>
      </c>
      <c r="Q198" s="37">
        <v>11.2</v>
      </c>
    </row>
    <row r="199" spans="2:17" ht="12" customHeight="1" x14ac:dyDescent="0.2">
      <c r="B199" s="136"/>
      <c r="C199" s="152"/>
      <c r="D199" s="75" t="s">
        <v>60</v>
      </c>
      <c r="E199" s="34" t="s">
        <v>174</v>
      </c>
      <c r="F199" s="80" t="s">
        <v>174</v>
      </c>
      <c r="G199" s="80" t="s">
        <v>174</v>
      </c>
      <c r="H199" s="80">
        <v>1.6</v>
      </c>
      <c r="I199" s="80" t="s">
        <v>174</v>
      </c>
      <c r="J199" s="80">
        <v>0.6</v>
      </c>
      <c r="K199" s="80" t="s">
        <v>174</v>
      </c>
      <c r="L199" s="35">
        <v>0</v>
      </c>
      <c r="M199" s="35">
        <v>0.6</v>
      </c>
      <c r="N199" s="35">
        <v>0.2</v>
      </c>
      <c r="O199" s="35">
        <v>1.3</v>
      </c>
      <c r="P199" s="35">
        <v>0.3</v>
      </c>
      <c r="Q199" s="37">
        <v>4.5999999999999996</v>
      </c>
    </row>
    <row r="200" spans="2:17" ht="12" customHeight="1" x14ac:dyDescent="0.2">
      <c r="B200" s="136"/>
      <c r="C200" s="152"/>
      <c r="D200" s="75" t="s">
        <v>61</v>
      </c>
      <c r="E200" s="34">
        <v>0.1</v>
      </c>
      <c r="F200" s="80" t="s">
        <v>174</v>
      </c>
      <c r="G200" s="80" t="s">
        <v>174</v>
      </c>
      <c r="H200" s="80">
        <v>0.7</v>
      </c>
      <c r="I200" s="80">
        <v>0.2</v>
      </c>
      <c r="J200" s="80">
        <v>0.5</v>
      </c>
      <c r="K200" s="80" t="s">
        <v>174</v>
      </c>
      <c r="L200" s="35" t="s">
        <v>174</v>
      </c>
      <c r="M200" s="35" t="s">
        <v>174</v>
      </c>
      <c r="N200" s="35" t="s">
        <v>174</v>
      </c>
      <c r="O200" s="35">
        <v>0.8</v>
      </c>
      <c r="P200" s="35">
        <v>0.1</v>
      </c>
      <c r="Q200" s="37">
        <v>2.5</v>
      </c>
    </row>
    <row r="201" spans="2:17" ht="12" customHeight="1" x14ac:dyDescent="0.2">
      <c r="B201" s="136"/>
      <c r="C201" s="152"/>
      <c r="D201" s="75" t="s">
        <v>62</v>
      </c>
      <c r="E201" s="34" t="s">
        <v>174</v>
      </c>
      <c r="F201" s="80" t="s">
        <v>174</v>
      </c>
      <c r="G201" s="80" t="s">
        <v>174</v>
      </c>
      <c r="H201" s="80" t="s">
        <v>174</v>
      </c>
      <c r="I201" s="80" t="s">
        <v>174</v>
      </c>
      <c r="J201" s="80" t="s">
        <v>174</v>
      </c>
      <c r="K201" s="80" t="s">
        <v>174</v>
      </c>
      <c r="L201" s="35" t="s">
        <v>174</v>
      </c>
      <c r="M201" s="35" t="s">
        <v>174</v>
      </c>
      <c r="N201" s="35" t="s">
        <v>174</v>
      </c>
      <c r="O201" s="35" t="s">
        <v>174</v>
      </c>
      <c r="P201" s="35" t="s">
        <v>174</v>
      </c>
      <c r="Q201" s="37" t="s">
        <v>174</v>
      </c>
    </row>
    <row r="202" spans="2:17" ht="12" customHeight="1" x14ac:dyDescent="0.2">
      <c r="B202" s="136"/>
      <c r="C202" s="152"/>
      <c r="D202" s="75" t="s">
        <v>63</v>
      </c>
      <c r="E202" s="34">
        <v>0.2</v>
      </c>
      <c r="F202" s="80" t="s">
        <v>174</v>
      </c>
      <c r="G202" s="80" t="s">
        <v>174</v>
      </c>
      <c r="H202" s="80" t="s">
        <v>174</v>
      </c>
      <c r="I202" s="80" t="s">
        <v>174</v>
      </c>
      <c r="J202" s="80" t="s">
        <v>174</v>
      </c>
      <c r="K202" s="80" t="s">
        <v>174</v>
      </c>
      <c r="L202" s="35" t="s">
        <v>174</v>
      </c>
      <c r="M202" s="35" t="s">
        <v>174</v>
      </c>
      <c r="N202" s="35">
        <v>0.1</v>
      </c>
      <c r="O202" s="35">
        <v>0.4</v>
      </c>
      <c r="P202" s="35" t="s">
        <v>174</v>
      </c>
      <c r="Q202" s="37">
        <v>0.8</v>
      </c>
    </row>
    <row r="203" spans="2:17" ht="12.75" customHeight="1" x14ac:dyDescent="0.2">
      <c r="B203" s="137"/>
      <c r="C203" s="153"/>
      <c r="D203" s="69" t="s">
        <v>9</v>
      </c>
      <c r="E203" s="57">
        <v>3</v>
      </c>
      <c r="F203" s="84" t="s">
        <v>174</v>
      </c>
      <c r="G203" s="84">
        <v>0.3</v>
      </c>
      <c r="H203" s="84">
        <v>11.7</v>
      </c>
      <c r="I203" s="84">
        <v>1.5</v>
      </c>
      <c r="J203" s="84">
        <v>4.9000000000000004</v>
      </c>
      <c r="K203" s="84">
        <v>0.3</v>
      </c>
      <c r="L203" s="58">
        <v>0.6</v>
      </c>
      <c r="M203" s="58">
        <v>2.1</v>
      </c>
      <c r="N203" s="58">
        <v>1.4</v>
      </c>
      <c r="O203" s="58">
        <v>12.1</v>
      </c>
      <c r="P203" s="58">
        <v>1.7</v>
      </c>
      <c r="Q203" s="59">
        <v>39.799999999999997</v>
      </c>
    </row>
    <row r="204" spans="2:17" ht="12.75" customHeight="1" x14ac:dyDescent="0.2">
      <c r="B204" s="145" t="s">
        <v>114</v>
      </c>
      <c r="C204" s="148" t="s">
        <v>10</v>
      </c>
      <c r="D204" s="68" t="s">
        <v>57</v>
      </c>
      <c r="E204" s="21">
        <v>0.5</v>
      </c>
      <c r="F204" s="77" t="s">
        <v>174</v>
      </c>
      <c r="G204" s="77">
        <v>0.3</v>
      </c>
      <c r="H204" s="77">
        <v>0.6</v>
      </c>
      <c r="I204" s="77" t="s">
        <v>174</v>
      </c>
      <c r="J204" s="77">
        <v>0.3</v>
      </c>
      <c r="K204" s="77" t="s">
        <v>174</v>
      </c>
      <c r="L204" s="22" t="s">
        <v>174</v>
      </c>
      <c r="M204" s="22">
        <v>0.4</v>
      </c>
      <c r="N204" s="22">
        <v>0.1</v>
      </c>
      <c r="O204" s="22">
        <v>0.2</v>
      </c>
      <c r="P204" s="22" t="s">
        <v>174</v>
      </c>
      <c r="Q204" s="27">
        <v>2.2000000000000002</v>
      </c>
    </row>
    <row r="205" spans="2:17" ht="12" customHeight="1" x14ac:dyDescent="0.2">
      <c r="B205" s="136"/>
      <c r="C205" s="149"/>
      <c r="D205" s="75" t="s">
        <v>58</v>
      </c>
      <c r="E205" s="34">
        <v>0.5</v>
      </c>
      <c r="F205" s="80" t="s">
        <v>174</v>
      </c>
      <c r="G205" s="80" t="s">
        <v>174</v>
      </c>
      <c r="H205" s="80">
        <v>0.1</v>
      </c>
      <c r="I205" s="80" t="s">
        <v>174</v>
      </c>
      <c r="J205" s="80" t="s">
        <v>174</v>
      </c>
      <c r="K205" s="80" t="s">
        <v>174</v>
      </c>
      <c r="L205" s="35" t="s">
        <v>174</v>
      </c>
      <c r="M205" s="35">
        <v>0.2</v>
      </c>
      <c r="N205" s="35" t="s">
        <v>174</v>
      </c>
      <c r="O205" s="35">
        <v>0.1</v>
      </c>
      <c r="P205" s="35" t="s">
        <v>174</v>
      </c>
      <c r="Q205" s="37">
        <v>0.9</v>
      </c>
    </row>
    <row r="206" spans="2:17" ht="12" customHeight="1" x14ac:dyDescent="0.2">
      <c r="B206" s="136"/>
      <c r="C206" s="149"/>
      <c r="D206" s="75" t="s">
        <v>59</v>
      </c>
      <c r="E206" s="34" t="s">
        <v>174</v>
      </c>
      <c r="F206" s="80" t="s">
        <v>174</v>
      </c>
      <c r="G206" s="80" t="s">
        <v>174</v>
      </c>
      <c r="H206" s="80">
        <v>0.2</v>
      </c>
      <c r="I206" s="80" t="s">
        <v>174</v>
      </c>
      <c r="J206" s="80" t="s">
        <v>174</v>
      </c>
      <c r="K206" s="80" t="s">
        <v>174</v>
      </c>
      <c r="L206" s="35" t="s">
        <v>174</v>
      </c>
      <c r="M206" s="35">
        <v>0.2</v>
      </c>
      <c r="N206" s="35" t="s">
        <v>174</v>
      </c>
      <c r="O206" s="35">
        <v>0</v>
      </c>
      <c r="P206" s="35" t="s">
        <v>174</v>
      </c>
      <c r="Q206" s="37">
        <v>0.4</v>
      </c>
    </row>
    <row r="207" spans="2:17" ht="12" customHeight="1" x14ac:dyDescent="0.2">
      <c r="B207" s="136"/>
      <c r="C207" s="149"/>
      <c r="D207" s="75" t="s">
        <v>60</v>
      </c>
      <c r="E207" s="34">
        <v>0.4</v>
      </c>
      <c r="F207" s="80" t="s">
        <v>174</v>
      </c>
      <c r="G207" s="80" t="s">
        <v>174</v>
      </c>
      <c r="H207" s="80" t="s">
        <v>174</v>
      </c>
      <c r="I207" s="80" t="s">
        <v>174</v>
      </c>
      <c r="J207" s="80" t="s">
        <v>174</v>
      </c>
      <c r="K207" s="80" t="s">
        <v>174</v>
      </c>
      <c r="L207" s="35" t="s">
        <v>174</v>
      </c>
      <c r="M207" s="35">
        <v>0.2</v>
      </c>
      <c r="N207" s="35">
        <v>0.1</v>
      </c>
      <c r="O207" s="35">
        <v>0.1</v>
      </c>
      <c r="P207" s="35" t="s">
        <v>174</v>
      </c>
      <c r="Q207" s="37">
        <v>0.7</v>
      </c>
    </row>
    <row r="208" spans="2:17" ht="12" customHeight="1" x14ac:dyDescent="0.2">
      <c r="B208" s="136"/>
      <c r="C208" s="149"/>
      <c r="D208" s="75" t="s">
        <v>61</v>
      </c>
      <c r="E208" s="34">
        <v>0.4</v>
      </c>
      <c r="F208" s="80" t="s">
        <v>174</v>
      </c>
      <c r="G208" s="80" t="s">
        <v>174</v>
      </c>
      <c r="H208" s="80">
        <v>0.2</v>
      </c>
      <c r="I208" s="80" t="s">
        <v>174</v>
      </c>
      <c r="J208" s="80" t="s">
        <v>174</v>
      </c>
      <c r="K208" s="80" t="s">
        <v>174</v>
      </c>
      <c r="L208" s="35" t="s">
        <v>174</v>
      </c>
      <c r="M208" s="35" t="s">
        <v>174</v>
      </c>
      <c r="N208" s="35" t="s">
        <v>174</v>
      </c>
      <c r="O208" s="35">
        <v>0.3</v>
      </c>
      <c r="P208" s="35" t="s">
        <v>174</v>
      </c>
      <c r="Q208" s="37">
        <v>0.9</v>
      </c>
    </row>
    <row r="209" spans="2:17" ht="12" customHeight="1" x14ac:dyDescent="0.2">
      <c r="B209" s="136"/>
      <c r="C209" s="149"/>
      <c r="D209" s="75" t="s">
        <v>62</v>
      </c>
      <c r="E209" s="34" t="s">
        <v>174</v>
      </c>
      <c r="F209" s="80" t="s">
        <v>174</v>
      </c>
      <c r="G209" s="80">
        <v>0</v>
      </c>
      <c r="H209" s="80" t="s">
        <v>174</v>
      </c>
      <c r="I209" s="80" t="s">
        <v>174</v>
      </c>
      <c r="J209" s="80" t="s">
        <v>174</v>
      </c>
      <c r="K209" s="80" t="s">
        <v>174</v>
      </c>
      <c r="L209" s="35" t="s">
        <v>174</v>
      </c>
      <c r="M209" s="35" t="s">
        <v>174</v>
      </c>
      <c r="N209" s="35" t="s">
        <v>174</v>
      </c>
      <c r="O209" s="35">
        <v>0.1</v>
      </c>
      <c r="P209" s="35" t="s">
        <v>174</v>
      </c>
      <c r="Q209" s="37">
        <v>0.2</v>
      </c>
    </row>
    <row r="210" spans="2:17" ht="12" customHeight="1" x14ac:dyDescent="0.2">
      <c r="B210" s="136"/>
      <c r="C210" s="149"/>
      <c r="D210" s="75" t="s">
        <v>63</v>
      </c>
      <c r="E210" s="34" t="s">
        <v>174</v>
      </c>
      <c r="F210" s="80" t="s">
        <v>174</v>
      </c>
      <c r="G210" s="80" t="s">
        <v>174</v>
      </c>
      <c r="H210" s="80" t="s">
        <v>174</v>
      </c>
      <c r="I210" s="80" t="s">
        <v>174</v>
      </c>
      <c r="J210" s="80" t="s">
        <v>174</v>
      </c>
      <c r="K210" s="80" t="s">
        <v>174</v>
      </c>
      <c r="L210" s="35" t="s">
        <v>174</v>
      </c>
      <c r="M210" s="35" t="s">
        <v>174</v>
      </c>
      <c r="N210" s="35" t="s">
        <v>174</v>
      </c>
      <c r="O210" s="35" t="s">
        <v>174</v>
      </c>
      <c r="P210" s="35" t="s">
        <v>174</v>
      </c>
      <c r="Q210" s="37" t="s">
        <v>174</v>
      </c>
    </row>
    <row r="211" spans="2:17" ht="12" customHeight="1" x14ac:dyDescent="0.2">
      <c r="B211" s="136"/>
      <c r="C211" s="150"/>
      <c r="D211" s="69" t="s">
        <v>9</v>
      </c>
      <c r="E211" s="57">
        <v>1.8</v>
      </c>
      <c r="F211" s="84" t="s">
        <v>174</v>
      </c>
      <c r="G211" s="84">
        <v>0.3</v>
      </c>
      <c r="H211" s="84">
        <v>1.1000000000000001</v>
      </c>
      <c r="I211" s="84" t="s">
        <v>174</v>
      </c>
      <c r="J211" s="84">
        <v>0.3</v>
      </c>
      <c r="K211" s="84" t="s">
        <v>174</v>
      </c>
      <c r="L211" s="58" t="s">
        <v>174</v>
      </c>
      <c r="M211" s="58">
        <v>0.9</v>
      </c>
      <c r="N211" s="58">
        <v>0.1</v>
      </c>
      <c r="O211" s="58">
        <v>0.8</v>
      </c>
      <c r="P211" s="58" t="s">
        <v>174</v>
      </c>
      <c r="Q211" s="59">
        <v>5.3</v>
      </c>
    </row>
    <row r="212" spans="2:17" ht="12" customHeight="1" x14ac:dyDescent="0.2">
      <c r="B212" s="136"/>
      <c r="C212" s="151" t="s">
        <v>11</v>
      </c>
      <c r="D212" s="70" t="s">
        <v>57</v>
      </c>
      <c r="E212" s="47">
        <v>0.1</v>
      </c>
      <c r="F212" s="85" t="s">
        <v>174</v>
      </c>
      <c r="G212" s="85">
        <v>0.5</v>
      </c>
      <c r="H212" s="85">
        <v>0.3</v>
      </c>
      <c r="I212" s="85">
        <v>0.2</v>
      </c>
      <c r="J212" s="85" t="s">
        <v>174</v>
      </c>
      <c r="K212" s="85" t="s">
        <v>174</v>
      </c>
      <c r="L212" s="48" t="s">
        <v>174</v>
      </c>
      <c r="M212" s="48">
        <v>0</v>
      </c>
      <c r="N212" s="48" t="s">
        <v>174</v>
      </c>
      <c r="O212" s="48">
        <v>0.2</v>
      </c>
      <c r="P212" s="48" t="s">
        <v>174</v>
      </c>
      <c r="Q212" s="49">
        <v>1.2</v>
      </c>
    </row>
    <row r="213" spans="2:17" ht="12" customHeight="1" x14ac:dyDescent="0.2">
      <c r="B213" s="136"/>
      <c r="C213" s="149"/>
      <c r="D213" s="75" t="s">
        <v>58</v>
      </c>
      <c r="E213" s="34" t="s">
        <v>174</v>
      </c>
      <c r="F213" s="80" t="s">
        <v>174</v>
      </c>
      <c r="G213" s="80">
        <v>0</v>
      </c>
      <c r="H213" s="80">
        <v>0.1</v>
      </c>
      <c r="I213" s="80" t="s">
        <v>174</v>
      </c>
      <c r="J213" s="80" t="s">
        <v>174</v>
      </c>
      <c r="K213" s="80" t="s">
        <v>174</v>
      </c>
      <c r="L213" s="35" t="s">
        <v>174</v>
      </c>
      <c r="M213" s="35">
        <v>0.6</v>
      </c>
      <c r="N213" s="35" t="s">
        <v>174</v>
      </c>
      <c r="O213" s="35">
        <v>0.1</v>
      </c>
      <c r="P213" s="35" t="s">
        <v>174</v>
      </c>
      <c r="Q213" s="37">
        <v>0.8</v>
      </c>
    </row>
    <row r="214" spans="2:17" ht="12" customHeight="1" x14ac:dyDescent="0.2">
      <c r="B214" s="136"/>
      <c r="C214" s="149"/>
      <c r="D214" s="75" t="s">
        <v>59</v>
      </c>
      <c r="E214" s="34">
        <v>0.4</v>
      </c>
      <c r="F214" s="80" t="s">
        <v>174</v>
      </c>
      <c r="G214" s="80">
        <v>0.1</v>
      </c>
      <c r="H214" s="80">
        <v>0.3</v>
      </c>
      <c r="I214" s="80">
        <v>0.4</v>
      </c>
      <c r="J214" s="80" t="s">
        <v>174</v>
      </c>
      <c r="K214" s="80" t="s">
        <v>174</v>
      </c>
      <c r="L214" s="35" t="s">
        <v>174</v>
      </c>
      <c r="M214" s="35" t="s">
        <v>174</v>
      </c>
      <c r="N214" s="35">
        <v>0</v>
      </c>
      <c r="O214" s="35">
        <v>0</v>
      </c>
      <c r="P214" s="35" t="s">
        <v>174</v>
      </c>
      <c r="Q214" s="37">
        <v>1.3</v>
      </c>
    </row>
    <row r="215" spans="2:17" ht="12" customHeight="1" x14ac:dyDescent="0.2">
      <c r="B215" s="136"/>
      <c r="C215" s="149"/>
      <c r="D215" s="75" t="s">
        <v>60</v>
      </c>
      <c r="E215" s="34">
        <v>0.2</v>
      </c>
      <c r="F215" s="80" t="s">
        <v>174</v>
      </c>
      <c r="G215" s="80" t="s">
        <v>174</v>
      </c>
      <c r="H215" s="80" t="s">
        <v>174</v>
      </c>
      <c r="I215" s="80" t="s">
        <v>174</v>
      </c>
      <c r="J215" s="80" t="s">
        <v>174</v>
      </c>
      <c r="K215" s="80" t="s">
        <v>174</v>
      </c>
      <c r="L215" s="35" t="s">
        <v>174</v>
      </c>
      <c r="M215" s="35">
        <v>0.3</v>
      </c>
      <c r="N215" s="35">
        <v>0.1</v>
      </c>
      <c r="O215" s="35">
        <v>0.2</v>
      </c>
      <c r="P215" s="35" t="s">
        <v>174</v>
      </c>
      <c r="Q215" s="37">
        <v>0.8</v>
      </c>
    </row>
    <row r="216" spans="2:17" ht="12" customHeight="1" x14ac:dyDescent="0.2">
      <c r="B216" s="136"/>
      <c r="C216" s="149"/>
      <c r="D216" s="75" t="s">
        <v>61</v>
      </c>
      <c r="E216" s="34" t="s">
        <v>174</v>
      </c>
      <c r="F216" s="80" t="s">
        <v>174</v>
      </c>
      <c r="G216" s="80" t="s">
        <v>174</v>
      </c>
      <c r="H216" s="80">
        <v>0.2</v>
      </c>
      <c r="I216" s="80" t="s">
        <v>174</v>
      </c>
      <c r="J216" s="80" t="s">
        <v>174</v>
      </c>
      <c r="K216" s="80">
        <v>0.1</v>
      </c>
      <c r="L216" s="35" t="s">
        <v>174</v>
      </c>
      <c r="M216" s="35">
        <v>0.2</v>
      </c>
      <c r="N216" s="35" t="s">
        <v>174</v>
      </c>
      <c r="O216" s="35">
        <v>0.3</v>
      </c>
      <c r="P216" s="35" t="s">
        <v>174</v>
      </c>
      <c r="Q216" s="37">
        <v>0.8</v>
      </c>
    </row>
    <row r="217" spans="2:17" ht="12" customHeight="1" x14ac:dyDescent="0.2">
      <c r="B217" s="136"/>
      <c r="C217" s="149"/>
      <c r="D217" s="75" t="s">
        <v>62</v>
      </c>
      <c r="E217" s="34" t="s">
        <v>174</v>
      </c>
      <c r="F217" s="80" t="s">
        <v>174</v>
      </c>
      <c r="G217" s="80" t="s">
        <v>174</v>
      </c>
      <c r="H217" s="80" t="s">
        <v>174</v>
      </c>
      <c r="I217" s="80" t="s">
        <v>174</v>
      </c>
      <c r="J217" s="80" t="s">
        <v>174</v>
      </c>
      <c r="K217" s="80" t="s">
        <v>174</v>
      </c>
      <c r="L217" s="35" t="s">
        <v>174</v>
      </c>
      <c r="M217" s="35" t="s">
        <v>174</v>
      </c>
      <c r="N217" s="35" t="s">
        <v>174</v>
      </c>
      <c r="O217" s="35">
        <v>0.4</v>
      </c>
      <c r="P217" s="35" t="s">
        <v>174</v>
      </c>
      <c r="Q217" s="37">
        <v>0.4</v>
      </c>
    </row>
    <row r="218" spans="2:17" ht="12" customHeight="1" x14ac:dyDescent="0.2">
      <c r="B218" s="136"/>
      <c r="C218" s="149"/>
      <c r="D218" s="75" t="s">
        <v>63</v>
      </c>
      <c r="E218" s="34" t="s">
        <v>174</v>
      </c>
      <c r="F218" s="80" t="s">
        <v>174</v>
      </c>
      <c r="G218" s="80" t="s">
        <v>174</v>
      </c>
      <c r="H218" s="80" t="s">
        <v>174</v>
      </c>
      <c r="I218" s="80" t="s">
        <v>174</v>
      </c>
      <c r="J218" s="80" t="s">
        <v>174</v>
      </c>
      <c r="K218" s="80" t="s">
        <v>174</v>
      </c>
      <c r="L218" s="35" t="s">
        <v>174</v>
      </c>
      <c r="M218" s="35" t="s">
        <v>174</v>
      </c>
      <c r="N218" s="35" t="s">
        <v>174</v>
      </c>
      <c r="O218" s="35" t="s">
        <v>174</v>
      </c>
      <c r="P218" s="35" t="s">
        <v>174</v>
      </c>
      <c r="Q218" s="37" t="s">
        <v>174</v>
      </c>
    </row>
    <row r="219" spans="2:17" ht="12" customHeight="1" x14ac:dyDescent="0.2">
      <c r="B219" s="136"/>
      <c r="C219" s="150"/>
      <c r="D219" s="69" t="s">
        <v>9</v>
      </c>
      <c r="E219" s="57">
        <v>0.7</v>
      </c>
      <c r="F219" s="84" t="s">
        <v>174</v>
      </c>
      <c r="G219" s="84">
        <v>0.6</v>
      </c>
      <c r="H219" s="84">
        <v>0.9</v>
      </c>
      <c r="I219" s="84">
        <v>0.6</v>
      </c>
      <c r="J219" s="84" t="s">
        <v>174</v>
      </c>
      <c r="K219" s="84">
        <v>0.1</v>
      </c>
      <c r="L219" s="58" t="s">
        <v>174</v>
      </c>
      <c r="M219" s="58">
        <v>1.1000000000000001</v>
      </c>
      <c r="N219" s="58">
        <v>0.1</v>
      </c>
      <c r="O219" s="58">
        <v>1.2</v>
      </c>
      <c r="P219" s="58" t="s">
        <v>174</v>
      </c>
      <c r="Q219" s="59">
        <v>5.3</v>
      </c>
    </row>
    <row r="220" spans="2:17" ht="12" customHeight="1" x14ac:dyDescent="0.2">
      <c r="B220" s="136"/>
      <c r="C220" s="152" t="s">
        <v>9</v>
      </c>
      <c r="D220" s="75" t="s">
        <v>57</v>
      </c>
      <c r="E220" s="34">
        <v>0.5</v>
      </c>
      <c r="F220" s="80" t="s">
        <v>174</v>
      </c>
      <c r="G220" s="80">
        <v>0.7</v>
      </c>
      <c r="H220" s="80">
        <v>0.8</v>
      </c>
      <c r="I220" s="80">
        <v>0.2</v>
      </c>
      <c r="J220" s="80">
        <v>0.3</v>
      </c>
      <c r="K220" s="80" t="s">
        <v>174</v>
      </c>
      <c r="L220" s="35" t="s">
        <v>174</v>
      </c>
      <c r="M220" s="35">
        <v>0.4</v>
      </c>
      <c r="N220" s="35">
        <v>0.1</v>
      </c>
      <c r="O220" s="35">
        <v>0.4</v>
      </c>
      <c r="P220" s="35" t="s">
        <v>174</v>
      </c>
      <c r="Q220" s="37">
        <v>3.4</v>
      </c>
    </row>
    <row r="221" spans="2:17" ht="12" customHeight="1" x14ac:dyDescent="0.2">
      <c r="B221" s="136"/>
      <c r="C221" s="152"/>
      <c r="D221" s="75" t="s">
        <v>58</v>
      </c>
      <c r="E221" s="34">
        <v>0.5</v>
      </c>
      <c r="F221" s="80" t="s">
        <v>174</v>
      </c>
      <c r="G221" s="80">
        <v>0</v>
      </c>
      <c r="H221" s="80">
        <v>0.2</v>
      </c>
      <c r="I221" s="80" t="s">
        <v>174</v>
      </c>
      <c r="J221" s="80" t="s">
        <v>174</v>
      </c>
      <c r="K221" s="80" t="s">
        <v>174</v>
      </c>
      <c r="L221" s="35" t="s">
        <v>174</v>
      </c>
      <c r="M221" s="35">
        <v>0.7</v>
      </c>
      <c r="N221" s="35" t="s">
        <v>174</v>
      </c>
      <c r="O221" s="35">
        <v>0.2</v>
      </c>
      <c r="P221" s="35" t="s">
        <v>174</v>
      </c>
      <c r="Q221" s="37">
        <v>1.8</v>
      </c>
    </row>
    <row r="222" spans="2:17" ht="12" customHeight="1" x14ac:dyDescent="0.2">
      <c r="B222" s="136"/>
      <c r="C222" s="152"/>
      <c r="D222" s="75" t="s">
        <v>59</v>
      </c>
      <c r="E222" s="34">
        <v>0.4</v>
      </c>
      <c r="F222" s="80" t="s">
        <v>174</v>
      </c>
      <c r="G222" s="80">
        <v>0.1</v>
      </c>
      <c r="H222" s="80">
        <v>0.5</v>
      </c>
      <c r="I222" s="80">
        <v>0.4</v>
      </c>
      <c r="J222" s="80" t="s">
        <v>174</v>
      </c>
      <c r="K222" s="80" t="s">
        <v>174</v>
      </c>
      <c r="L222" s="35" t="s">
        <v>174</v>
      </c>
      <c r="M222" s="35">
        <v>0.2</v>
      </c>
      <c r="N222" s="35">
        <v>0</v>
      </c>
      <c r="O222" s="35">
        <v>0.1</v>
      </c>
      <c r="P222" s="35" t="s">
        <v>174</v>
      </c>
      <c r="Q222" s="37">
        <v>1.7</v>
      </c>
    </row>
    <row r="223" spans="2:17" ht="12" customHeight="1" x14ac:dyDescent="0.2">
      <c r="B223" s="136"/>
      <c r="C223" s="152"/>
      <c r="D223" s="75" t="s">
        <v>60</v>
      </c>
      <c r="E223" s="34">
        <v>0.6</v>
      </c>
      <c r="F223" s="80" t="s">
        <v>174</v>
      </c>
      <c r="G223" s="80" t="s">
        <v>174</v>
      </c>
      <c r="H223" s="80" t="s">
        <v>174</v>
      </c>
      <c r="I223" s="80" t="s">
        <v>174</v>
      </c>
      <c r="J223" s="80" t="s">
        <v>174</v>
      </c>
      <c r="K223" s="80" t="s">
        <v>174</v>
      </c>
      <c r="L223" s="35" t="s">
        <v>174</v>
      </c>
      <c r="M223" s="35">
        <v>0.5</v>
      </c>
      <c r="N223" s="35">
        <v>0.1</v>
      </c>
      <c r="O223" s="35">
        <v>0.3</v>
      </c>
      <c r="P223" s="35" t="s">
        <v>174</v>
      </c>
      <c r="Q223" s="37">
        <v>1.5</v>
      </c>
    </row>
    <row r="224" spans="2:17" ht="12" customHeight="1" x14ac:dyDescent="0.2">
      <c r="B224" s="136"/>
      <c r="C224" s="152"/>
      <c r="D224" s="75" t="s">
        <v>61</v>
      </c>
      <c r="E224" s="34">
        <v>0.4</v>
      </c>
      <c r="F224" s="80" t="s">
        <v>174</v>
      </c>
      <c r="G224" s="80" t="s">
        <v>174</v>
      </c>
      <c r="H224" s="80">
        <v>0.4</v>
      </c>
      <c r="I224" s="80" t="s">
        <v>174</v>
      </c>
      <c r="J224" s="80" t="s">
        <v>174</v>
      </c>
      <c r="K224" s="80">
        <v>0.1</v>
      </c>
      <c r="L224" s="35" t="s">
        <v>174</v>
      </c>
      <c r="M224" s="35">
        <v>0.2</v>
      </c>
      <c r="N224" s="35" t="s">
        <v>174</v>
      </c>
      <c r="O224" s="35">
        <v>0.6</v>
      </c>
      <c r="P224" s="35" t="s">
        <v>174</v>
      </c>
      <c r="Q224" s="37">
        <v>1.7</v>
      </c>
    </row>
    <row r="225" spans="2:17" ht="12" customHeight="1" x14ac:dyDescent="0.2">
      <c r="B225" s="136"/>
      <c r="C225" s="152"/>
      <c r="D225" s="75" t="s">
        <v>62</v>
      </c>
      <c r="E225" s="34" t="s">
        <v>174</v>
      </c>
      <c r="F225" s="80" t="s">
        <v>174</v>
      </c>
      <c r="G225" s="80">
        <v>0</v>
      </c>
      <c r="H225" s="80" t="s">
        <v>174</v>
      </c>
      <c r="I225" s="80" t="s">
        <v>174</v>
      </c>
      <c r="J225" s="80" t="s">
        <v>174</v>
      </c>
      <c r="K225" s="80" t="s">
        <v>174</v>
      </c>
      <c r="L225" s="35" t="s">
        <v>174</v>
      </c>
      <c r="M225" s="35" t="s">
        <v>174</v>
      </c>
      <c r="N225" s="35" t="s">
        <v>174</v>
      </c>
      <c r="O225" s="35">
        <v>0.5</v>
      </c>
      <c r="P225" s="35" t="s">
        <v>174</v>
      </c>
      <c r="Q225" s="37">
        <v>0.6</v>
      </c>
    </row>
    <row r="226" spans="2:17" ht="12" customHeight="1" x14ac:dyDescent="0.2">
      <c r="B226" s="136"/>
      <c r="C226" s="152"/>
      <c r="D226" s="75" t="s">
        <v>63</v>
      </c>
      <c r="E226" s="34" t="s">
        <v>174</v>
      </c>
      <c r="F226" s="80" t="s">
        <v>174</v>
      </c>
      <c r="G226" s="80" t="s">
        <v>174</v>
      </c>
      <c r="H226" s="80" t="s">
        <v>174</v>
      </c>
      <c r="I226" s="80" t="s">
        <v>174</v>
      </c>
      <c r="J226" s="80" t="s">
        <v>174</v>
      </c>
      <c r="K226" s="80" t="s">
        <v>174</v>
      </c>
      <c r="L226" s="35" t="s">
        <v>174</v>
      </c>
      <c r="M226" s="35" t="s">
        <v>174</v>
      </c>
      <c r="N226" s="35" t="s">
        <v>174</v>
      </c>
      <c r="O226" s="35" t="s">
        <v>174</v>
      </c>
      <c r="P226" s="35" t="s">
        <v>174</v>
      </c>
      <c r="Q226" s="37" t="s">
        <v>174</v>
      </c>
    </row>
    <row r="227" spans="2:17" ht="12.75" customHeight="1" x14ac:dyDescent="0.2">
      <c r="B227" s="136"/>
      <c r="C227" s="152"/>
      <c r="D227" s="71" t="s">
        <v>9</v>
      </c>
      <c r="E227" s="43">
        <v>2.5</v>
      </c>
      <c r="F227" s="86" t="s">
        <v>174</v>
      </c>
      <c r="G227" s="86">
        <v>0.9</v>
      </c>
      <c r="H227" s="86">
        <v>1.9</v>
      </c>
      <c r="I227" s="86">
        <v>0.6</v>
      </c>
      <c r="J227" s="86">
        <v>0.3</v>
      </c>
      <c r="K227" s="86">
        <v>0.1</v>
      </c>
      <c r="L227" s="44" t="s">
        <v>174</v>
      </c>
      <c r="M227" s="44">
        <v>2</v>
      </c>
      <c r="N227" s="44">
        <v>0.2</v>
      </c>
      <c r="O227" s="44">
        <v>2.1</v>
      </c>
      <c r="P227" s="44" t="s">
        <v>174</v>
      </c>
      <c r="Q227" s="45">
        <v>10.6</v>
      </c>
    </row>
    <row r="228" spans="2:17" ht="12.75" customHeight="1" x14ac:dyDescent="0.2">
      <c r="B228" s="145" t="s">
        <v>1</v>
      </c>
      <c r="C228" s="158" t="s">
        <v>10</v>
      </c>
      <c r="D228" s="68" t="s">
        <v>57</v>
      </c>
      <c r="E228" s="21">
        <v>2.9</v>
      </c>
      <c r="F228" s="77" t="s">
        <v>174</v>
      </c>
      <c r="G228" s="77">
        <v>1.2</v>
      </c>
      <c r="H228" s="77">
        <v>7.7</v>
      </c>
      <c r="I228" s="77">
        <v>1.3</v>
      </c>
      <c r="J228" s="77">
        <v>5.5</v>
      </c>
      <c r="K228" s="77">
        <v>0.6</v>
      </c>
      <c r="L228" s="22">
        <v>0.2</v>
      </c>
      <c r="M228" s="22">
        <v>2.6</v>
      </c>
      <c r="N228" s="22">
        <v>1.2</v>
      </c>
      <c r="O228" s="22">
        <v>5.6</v>
      </c>
      <c r="P228" s="22">
        <v>0.7</v>
      </c>
      <c r="Q228" s="27">
        <v>29.4</v>
      </c>
    </row>
    <row r="229" spans="2:17" ht="12" customHeight="1" x14ac:dyDescent="0.2">
      <c r="B229" s="136"/>
      <c r="C229" s="152"/>
      <c r="D229" s="75" t="s">
        <v>58</v>
      </c>
      <c r="E229" s="23">
        <v>4.4000000000000004</v>
      </c>
      <c r="F229" s="78">
        <v>0.1</v>
      </c>
      <c r="G229" s="78">
        <v>0.4</v>
      </c>
      <c r="H229" s="78">
        <v>3.8</v>
      </c>
      <c r="I229" s="78">
        <v>0.1</v>
      </c>
      <c r="J229" s="78">
        <v>3.2</v>
      </c>
      <c r="K229" s="78">
        <v>1.2</v>
      </c>
      <c r="L229" s="24">
        <v>0.1</v>
      </c>
      <c r="M229" s="24">
        <v>1.3</v>
      </c>
      <c r="N229" s="24">
        <v>0.9</v>
      </c>
      <c r="O229" s="24">
        <v>5.2</v>
      </c>
      <c r="P229" s="24">
        <v>0.5</v>
      </c>
      <c r="Q229" s="28">
        <v>21.1</v>
      </c>
    </row>
    <row r="230" spans="2:17" ht="12" customHeight="1" x14ac:dyDescent="0.2">
      <c r="B230" s="136"/>
      <c r="C230" s="152"/>
      <c r="D230" s="75" t="s">
        <v>59</v>
      </c>
      <c r="E230" s="23">
        <v>4.8</v>
      </c>
      <c r="F230" s="78">
        <v>0.2</v>
      </c>
      <c r="G230" s="78" t="s">
        <v>174</v>
      </c>
      <c r="H230" s="78">
        <v>6.8</v>
      </c>
      <c r="I230" s="78">
        <v>0.3</v>
      </c>
      <c r="J230" s="78">
        <v>2.9</v>
      </c>
      <c r="K230" s="78">
        <v>1.1000000000000001</v>
      </c>
      <c r="L230" s="24">
        <v>0.6</v>
      </c>
      <c r="M230" s="24">
        <v>1.5</v>
      </c>
      <c r="N230" s="24">
        <v>0.3</v>
      </c>
      <c r="O230" s="24">
        <v>5.9</v>
      </c>
      <c r="P230" s="24">
        <v>1</v>
      </c>
      <c r="Q230" s="28">
        <v>25.3</v>
      </c>
    </row>
    <row r="231" spans="2:17" ht="12" customHeight="1" x14ac:dyDescent="0.2">
      <c r="B231" s="136"/>
      <c r="C231" s="152"/>
      <c r="D231" s="75" t="s">
        <v>60</v>
      </c>
      <c r="E231" s="23">
        <v>1.7</v>
      </c>
      <c r="F231" s="78">
        <v>0.2</v>
      </c>
      <c r="G231" s="78" t="s">
        <v>174</v>
      </c>
      <c r="H231" s="78">
        <v>0.8</v>
      </c>
      <c r="I231" s="78">
        <v>0.1</v>
      </c>
      <c r="J231" s="78">
        <v>1</v>
      </c>
      <c r="K231" s="78">
        <v>0.4</v>
      </c>
      <c r="L231" s="24">
        <v>0.2</v>
      </c>
      <c r="M231" s="24">
        <v>0.8</v>
      </c>
      <c r="N231" s="24">
        <v>0.5</v>
      </c>
      <c r="O231" s="24">
        <v>2</v>
      </c>
      <c r="P231" s="24">
        <v>0.2</v>
      </c>
      <c r="Q231" s="28">
        <v>7.8</v>
      </c>
    </row>
    <row r="232" spans="2:17" ht="12" customHeight="1" x14ac:dyDescent="0.2">
      <c r="B232" s="136"/>
      <c r="C232" s="152"/>
      <c r="D232" s="75" t="s">
        <v>61</v>
      </c>
      <c r="E232" s="23">
        <v>0.4</v>
      </c>
      <c r="F232" s="78" t="s">
        <v>174</v>
      </c>
      <c r="G232" s="78" t="s">
        <v>174</v>
      </c>
      <c r="H232" s="78">
        <v>1.7</v>
      </c>
      <c r="I232" s="78">
        <v>0.2</v>
      </c>
      <c r="J232" s="78">
        <v>0.7</v>
      </c>
      <c r="K232" s="78" t="s">
        <v>174</v>
      </c>
      <c r="L232" s="24">
        <v>0.1</v>
      </c>
      <c r="M232" s="24">
        <v>0.3</v>
      </c>
      <c r="N232" s="24" t="s">
        <v>174</v>
      </c>
      <c r="O232" s="24">
        <v>1.4</v>
      </c>
      <c r="P232" s="24">
        <v>0.3</v>
      </c>
      <c r="Q232" s="28">
        <v>5.0999999999999996</v>
      </c>
    </row>
    <row r="233" spans="2:17" ht="12" customHeight="1" x14ac:dyDescent="0.2">
      <c r="B233" s="136"/>
      <c r="C233" s="152"/>
      <c r="D233" s="75" t="s">
        <v>62</v>
      </c>
      <c r="E233" s="23" t="s">
        <v>174</v>
      </c>
      <c r="F233" s="78" t="s">
        <v>174</v>
      </c>
      <c r="G233" s="78">
        <v>0</v>
      </c>
      <c r="H233" s="78">
        <v>0.3</v>
      </c>
      <c r="I233" s="78">
        <v>0.4</v>
      </c>
      <c r="J233" s="78" t="s">
        <v>174</v>
      </c>
      <c r="K233" s="78" t="s">
        <v>174</v>
      </c>
      <c r="L233" s="24" t="s">
        <v>174</v>
      </c>
      <c r="M233" s="24" t="s">
        <v>174</v>
      </c>
      <c r="N233" s="24" t="s">
        <v>174</v>
      </c>
      <c r="O233" s="24">
        <v>0.9</v>
      </c>
      <c r="P233" s="24" t="s">
        <v>174</v>
      </c>
      <c r="Q233" s="28">
        <v>1.6</v>
      </c>
    </row>
    <row r="234" spans="2:17" ht="12" customHeight="1" x14ac:dyDescent="0.2">
      <c r="B234" s="136"/>
      <c r="C234" s="152"/>
      <c r="D234" s="75" t="s">
        <v>63</v>
      </c>
      <c r="E234" s="23" t="s">
        <v>174</v>
      </c>
      <c r="F234" s="78" t="s">
        <v>174</v>
      </c>
      <c r="G234" s="78" t="s">
        <v>174</v>
      </c>
      <c r="H234" s="78" t="s">
        <v>174</v>
      </c>
      <c r="I234" s="78" t="s">
        <v>174</v>
      </c>
      <c r="J234" s="78" t="s">
        <v>174</v>
      </c>
      <c r="K234" s="78">
        <v>0.2</v>
      </c>
      <c r="L234" s="24" t="s">
        <v>174</v>
      </c>
      <c r="M234" s="24" t="s">
        <v>174</v>
      </c>
      <c r="N234" s="24" t="s">
        <v>174</v>
      </c>
      <c r="O234" s="24">
        <v>0.4</v>
      </c>
      <c r="P234" s="24" t="s">
        <v>174</v>
      </c>
      <c r="Q234" s="28">
        <v>0.7</v>
      </c>
    </row>
    <row r="235" spans="2:17" ht="12" customHeight="1" x14ac:dyDescent="0.2">
      <c r="B235" s="136"/>
      <c r="C235" s="152"/>
      <c r="D235" s="73" t="s">
        <v>9</v>
      </c>
      <c r="E235" s="31">
        <v>14.2</v>
      </c>
      <c r="F235" s="79">
        <v>0.5</v>
      </c>
      <c r="G235" s="79">
        <v>1.6</v>
      </c>
      <c r="H235" s="79">
        <v>21.1</v>
      </c>
      <c r="I235" s="79">
        <v>2.4</v>
      </c>
      <c r="J235" s="79">
        <v>13.3</v>
      </c>
      <c r="K235" s="79">
        <v>3.5</v>
      </c>
      <c r="L235" s="32">
        <v>1.1000000000000001</v>
      </c>
      <c r="M235" s="32">
        <v>6.5</v>
      </c>
      <c r="N235" s="32">
        <v>2.8</v>
      </c>
      <c r="O235" s="32">
        <v>21.5</v>
      </c>
      <c r="P235" s="32">
        <v>2.6</v>
      </c>
      <c r="Q235" s="33">
        <v>91</v>
      </c>
    </row>
    <row r="236" spans="2:17" ht="12" customHeight="1" x14ac:dyDescent="0.2">
      <c r="B236" s="136"/>
      <c r="C236" s="87" t="s">
        <v>11</v>
      </c>
      <c r="D236" s="75" t="s">
        <v>57</v>
      </c>
      <c r="E236" s="34">
        <v>1.9</v>
      </c>
      <c r="F236" s="80" t="s">
        <v>174</v>
      </c>
      <c r="G236" s="80">
        <v>1</v>
      </c>
      <c r="H236" s="80">
        <v>5.6</v>
      </c>
      <c r="I236" s="80">
        <v>1.6</v>
      </c>
      <c r="J236" s="80">
        <v>3.2</v>
      </c>
      <c r="K236" s="80">
        <v>0.7</v>
      </c>
      <c r="L236" s="35">
        <v>0.6</v>
      </c>
      <c r="M236" s="35">
        <v>0.9</v>
      </c>
      <c r="N236" s="35">
        <v>0.8</v>
      </c>
      <c r="O236" s="35">
        <v>5</v>
      </c>
      <c r="P236" s="35">
        <v>1.4</v>
      </c>
      <c r="Q236" s="37">
        <v>22.7</v>
      </c>
    </row>
    <row r="237" spans="2:17" ht="12" customHeight="1" x14ac:dyDescent="0.2">
      <c r="B237" s="136"/>
      <c r="C237" s="88"/>
      <c r="D237" s="75" t="s">
        <v>58</v>
      </c>
      <c r="E237" s="23">
        <v>3.1</v>
      </c>
      <c r="F237" s="78" t="s">
        <v>174</v>
      </c>
      <c r="G237" s="78">
        <v>0.3</v>
      </c>
      <c r="H237" s="78">
        <v>5.2</v>
      </c>
      <c r="I237" s="78">
        <v>0.9</v>
      </c>
      <c r="J237" s="78">
        <v>2.4</v>
      </c>
      <c r="K237" s="78">
        <v>1</v>
      </c>
      <c r="L237" s="24">
        <v>0.2</v>
      </c>
      <c r="M237" s="24">
        <v>2.1</v>
      </c>
      <c r="N237" s="24">
        <v>1.4</v>
      </c>
      <c r="O237" s="24">
        <v>8.1</v>
      </c>
      <c r="P237" s="24">
        <v>0.8</v>
      </c>
      <c r="Q237" s="28">
        <v>25.4</v>
      </c>
    </row>
    <row r="238" spans="2:17" ht="12" customHeight="1" x14ac:dyDescent="0.2">
      <c r="B238" s="136"/>
      <c r="C238" s="88"/>
      <c r="D238" s="76" t="s">
        <v>59</v>
      </c>
      <c r="E238" s="23">
        <v>4.0999999999999996</v>
      </c>
      <c r="F238" s="78">
        <v>0.2</v>
      </c>
      <c r="G238" s="78">
        <v>0.1</v>
      </c>
      <c r="H238" s="78">
        <v>5.9</v>
      </c>
      <c r="I238" s="78">
        <v>0.5</v>
      </c>
      <c r="J238" s="78">
        <v>3</v>
      </c>
      <c r="K238" s="78">
        <v>0.3</v>
      </c>
      <c r="L238" s="24">
        <v>0.9</v>
      </c>
      <c r="M238" s="24">
        <v>1.5</v>
      </c>
      <c r="N238" s="24">
        <v>0.9</v>
      </c>
      <c r="O238" s="24">
        <v>7.7</v>
      </c>
      <c r="P238" s="24">
        <v>0.3</v>
      </c>
      <c r="Q238" s="28">
        <v>25.3</v>
      </c>
    </row>
    <row r="239" spans="2:17" ht="12" customHeight="1" x14ac:dyDescent="0.2">
      <c r="B239" s="136"/>
      <c r="C239" s="88"/>
      <c r="D239" s="76" t="s">
        <v>60</v>
      </c>
      <c r="E239" s="23">
        <v>2.2000000000000002</v>
      </c>
      <c r="F239" s="78" t="s">
        <v>174</v>
      </c>
      <c r="G239" s="78" t="s">
        <v>174</v>
      </c>
      <c r="H239" s="78">
        <v>2.8</v>
      </c>
      <c r="I239" s="78">
        <v>0.3</v>
      </c>
      <c r="J239" s="78">
        <v>3.5</v>
      </c>
      <c r="K239" s="78" t="s">
        <v>174</v>
      </c>
      <c r="L239" s="24">
        <v>0.1</v>
      </c>
      <c r="M239" s="24">
        <v>2</v>
      </c>
      <c r="N239" s="24">
        <v>0.8</v>
      </c>
      <c r="O239" s="24">
        <v>5.6</v>
      </c>
      <c r="P239" s="24">
        <v>0.4</v>
      </c>
      <c r="Q239" s="28">
        <v>17.7</v>
      </c>
    </row>
    <row r="240" spans="2:17" ht="12" customHeight="1" x14ac:dyDescent="0.2">
      <c r="B240" s="136"/>
      <c r="C240" s="88"/>
      <c r="D240" s="76" t="s">
        <v>61</v>
      </c>
      <c r="E240" s="23">
        <v>0.6</v>
      </c>
      <c r="F240" s="78" t="s">
        <v>174</v>
      </c>
      <c r="G240" s="78" t="s">
        <v>174</v>
      </c>
      <c r="H240" s="78">
        <v>2.5</v>
      </c>
      <c r="I240" s="78" t="s">
        <v>174</v>
      </c>
      <c r="J240" s="78">
        <v>0.6</v>
      </c>
      <c r="K240" s="78">
        <v>0.1</v>
      </c>
      <c r="L240" s="24">
        <v>0.2</v>
      </c>
      <c r="M240" s="24">
        <v>0.6</v>
      </c>
      <c r="N240" s="24">
        <v>0.3</v>
      </c>
      <c r="O240" s="24">
        <v>4.0999999999999996</v>
      </c>
      <c r="P240" s="24" t="s">
        <v>174</v>
      </c>
      <c r="Q240" s="28">
        <v>9</v>
      </c>
    </row>
    <row r="241" spans="2:17" ht="12" customHeight="1" x14ac:dyDescent="0.2">
      <c r="B241" s="136"/>
      <c r="C241" s="88"/>
      <c r="D241" s="76" t="s">
        <v>62</v>
      </c>
      <c r="E241" s="23">
        <v>0.2</v>
      </c>
      <c r="F241" s="78" t="s">
        <v>174</v>
      </c>
      <c r="G241" s="78" t="s">
        <v>174</v>
      </c>
      <c r="H241" s="78">
        <v>0.4</v>
      </c>
      <c r="I241" s="78" t="s">
        <v>174</v>
      </c>
      <c r="J241" s="78" t="s">
        <v>174</v>
      </c>
      <c r="K241" s="78" t="s">
        <v>174</v>
      </c>
      <c r="L241" s="24" t="s">
        <v>174</v>
      </c>
      <c r="M241" s="24">
        <v>0.1</v>
      </c>
      <c r="N241" s="24" t="s">
        <v>174</v>
      </c>
      <c r="O241" s="24">
        <v>0.7</v>
      </c>
      <c r="P241" s="24" t="s">
        <v>174</v>
      </c>
      <c r="Q241" s="28">
        <v>1.3</v>
      </c>
    </row>
    <row r="242" spans="2:17" ht="12" customHeight="1" x14ac:dyDescent="0.2">
      <c r="B242" s="136"/>
      <c r="C242" s="88"/>
      <c r="D242" s="82" t="s">
        <v>63</v>
      </c>
      <c r="E242" s="23">
        <v>0.2</v>
      </c>
      <c r="F242" s="78" t="s">
        <v>174</v>
      </c>
      <c r="G242" s="78" t="s">
        <v>174</v>
      </c>
      <c r="H242" s="78" t="s">
        <v>174</v>
      </c>
      <c r="I242" s="78" t="s">
        <v>174</v>
      </c>
      <c r="J242" s="78" t="s">
        <v>174</v>
      </c>
      <c r="K242" s="78">
        <v>0.2</v>
      </c>
      <c r="L242" s="24" t="s">
        <v>174</v>
      </c>
      <c r="M242" s="24" t="s">
        <v>174</v>
      </c>
      <c r="N242" s="24">
        <v>0.1</v>
      </c>
      <c r="O242" s="24">
        <v>1</v>
      </c>
      <c r="P242" s="24" t="s">
        <v>174</v>
      </c>
      <c r="Q242" s="28">
        <v>1.5</v>
      </c>
    </row>
    <row r="243" spans="2:17" ht="12" customHeight="1" x14ac:dyDescent="0.2">
      <c r="B243" s="136"/>
      <c r="C243" s="89"/>
      <c r="D243" s="83" t="s">
        <v>9</v>
      </c>
      <c r="E243" s="31">
        <v>12.2</v>
      </c>
      <c r="F243" s="79">
        <v>0.2</v>
      </c>
      <c r="G243" s="79">
        <v>1.4</v>
      </c>
      <c r="H243" s="79">
        <v>22.4</v>
      </c>
      <c r="I243" s="79">
        <v>3.3</v>
      </c>
      <c r="J243" s="79">
        <v>12.6</v>
      </c>
      <c r="K243" s="79">
        <v>2.2999999999999998</v>
      </c>
      <c r="L243" s="32">
        <v>2</v>
      </c>
      <c r="M243" s="32">
        <v>7.2</v>
      </c>
      <c r="N243" s="32">
        <v>4.3</v>
      </c>
      <c r="O243" s="32">
        <v>32.1</v>
      </c>
      <c r="P243" s="32">
        <v>2.8</v>
      </c>
      <c r="Q243" s="33">
        <v>102.8</v>
      </c>
    </row>
    <row r="244" spans="2:17" ht="12" customHeight="1" x14ac:dyDescent="0.2">
      <c r="B244" s="136"/>
      <c r="C244" s="87" t="s">
        <v>9</v>
      </c>
      <c r="D244" s="75" t="s">
        <v>57</v>
      </c>
      <c r="E244" s="34">
        <v>4.8</v>
      </c>
      <c r="F244" s="80" t="s">
        <v>174</v>
      </c>
      <c r="G244" s="80">
        <v>2.2000000000000002</v>
      </c>
      <c r="H244" s="80">
        <v>13.3</v>
      </c>
      <c r="I244" s="80">
        <v>2.9</v>
      </c>
      <c r="J244" s="80">
        <v>8.6999999999999993</v>
      </c>
      <c r="K244" s="80">
        <v>1.3</v>
      </c>
      <c r="L244" s="35">
        <v>0.8</v>
      </c>
      <c r="M244" s="35">
        <v>3.5</v>
      </c>
      <c r="N244" s="35">
        <v>2</v>
      </c>
      <c r="O244" s="35">
        <v>10.7</v>
      </c>
      <c r="P244" s="35">
        <v>2.1</v>
      </c>
      <c r="Q244" s="37">
        <v>52.1</v>
      </c>
    </row>
    <row r="245" spans="2:17" ht="12" customHeight="1" x14ac:dyDescent="0.2">
      <c r="B245" s="136"/>
      <c r="C245" s="88"/>
      <c r="D245" s="75" t="s">
        <v>58</v>
      </c>
      <c r="E245" s="23">
        <v>7.4</v>
      </c>
      <c r="F245" s="78">
        <v>0.1</v>
      </c>
      <c r="G245" s="78">
        <v>0.7</v>
      </c>
      <c r="H245" s="78">
        <v>8.9</v>
      </c>
      <c r="I245" s="78">
        <v>1</v>
      </c>
      <c r="J245" s="78">
        <v>5.5</v>
      </c>
      <c r="K245" s="78">
        <v>2.2000000000000002</v>
      </c>
      <c r="L245" s="24">
        <v>0.3</v>
      </c>
      <c r="M245" s="24">
        <v>3.4</v>
      </c>
      <c r="N245" s="24">
        <v>2.2999999999999998</v>
      </c>
      <c r="O245" s="24">
        <v>13.3</v>
      </c>
      <c r="P245" s="24">
        <v>1.2</v>
      </c>
      <c r="Q245" s="28">
        <v>46.5</v>
      </c>
    </row>
    <row r="246" spans="2:17" ht="12" customHeight="1" x14ac:dyDescent="0.2">
      <c r="B246" s="136"/>
      <c r="C246" s="88"/>
      <c r="D246" s="76" t="s">
        <v>59</v>
      </c>
      <c r="E246" s="23">
        <v>8.8000000000000007</v>
      </c>
      <c r="F246" s="78">
        <v>0.4</v>
      </c>
      <c r="G246" s="78">
        <v>0.1</v>
      </c>
      <c r="H246" s="78">
        <v>12.7</v>
      </c>
      <c r="I246" s="78">
        <v>0.8</v>
      </c>
      <c r="J246" s="78">
        <v>5.9</v>
      </c>
      <c r="K246" s="78">
        <v>1.4</v>
      </c>
      <c r="L246" s="24">
        <v>1.4</v>
      </c>
      <c r="M246" s="24">
        <v>3</v>
      </c>
      <c r="N246" s="24">
        <v>1.2</v>
      </c>
      <c r="O246" s="24">
        <v>13.6</v>
      </c>
      <c r="P246" s="24">
        <v>1.3</v>
      </c>
      <c r="Q246" s="28">
        <v>50.6</v>
      </c>
    </row>
    <row r="247" spans="2:17" ht="12" customHeight="1" x14ac:dyDescent="0.2">
      <c r="B247" s="136"/>
      <c r="C247" s="88"/>
      <c r="D247" s="76" t="s">
        <v>60</v>
      </c>
      <c r="E247" s="23">
        <v>3.9</v>
      </c>
      <c r="F247" s="78">
        <v>0.2</v>
      </c>
      <c r="G247" s="78" t="s">
        <v>174</v>
      </c>
      <c r="H247" s="78">
        <v>3.7</v>
      </c>
      <c r="I247" s="78">
        <v>0.3</v>
      </c>
      <c r="J247" s="78">
        <v>4.4000000000000004</v>
      </c>
      <c r="K247" s="78">
        <v>0.4</v>
      </c>
      <c r="L247" s="24">
        <v>0.3</v>
      </c>
      <c r="M247" s="24">
        <v>2.8</v>
      </c>
      <c r="N247" s="24">
        <v>1.3</v>
      </c>
      <c r="O247" s="24">
        <v>7.6</v>
      </c>
      <c r="P247" s="24">
        <v>0.6</v>
      </c>
      <c r="Q247" s="28">
        <v>25.5</v>
      </c>
    </row>
    <row r="248" spans="2:17" ht="12" customHeight="1" x14ac:dyDescent="0.2">
      <c r="B248" s="136"/>
      <c r="C248" s="88"/>
      <c r="D248" s="76" t="s">
        <v>61</v>
      </c>
      <c r="E248" s="23">
        <v>1</v>
      </c>
      <c r="F248" s="78" t="s">
        <v>174</v>
      </c>
      <c r="G248" s="78" t="s">
        <v>174</v>
      </c>
      <c r="H248" s="78">
        <v>4.2</v>
      </c>
      <c r="I248" s="78">
        <v>0.2</v>
      </c>
      <c r="J248" s="78">
        <v>1.4</v>
      </c>
      <c r="K248" s="78">
        <v>0.1</v>
      </c>
      <c r="L248" s="24">
        <v>0.3</v>
      </c>
      <c r="M248" s="24">
        <v>0.9</v>
      </c>
      <c r="N248" s="24">
        <v>0.3</v>
      </c>
      <c r="O248" s="24">
        <v>5.4</v>
      </c>
      <c r="P248" s="24">
        <v>0.3</v>
      </c>
      <c r="Q248" s="28">
        <v>14.1</v>
      </c>
    </row>
    <row r="249" spans="2:17" ht="12" customHeight="1" x14ac:dyDescent="0.2">
      <c r="B249" s="136"/>
      <c r="C249" s="88"/>
      <c r="D249" s="76" t="s">
        <v>62</v>
      </c>
      <c r="E249" s="23">
        <v>0.2</v>
      </c>
      <c r="F249" s="78" t="s">
        <v>174</v>
      </c>
      <c r="G249" s="78">
        <v>0</v>
      </c>
      <c r="H249" s="78">
        <v>0.7</v>
      </c>
      <c r="I249" s="78">
        <v>0.4</v>
      </c>
      <c r="J249" s="78" t="s">
        <v>174</v>
      </c>
      <c r="K249" s="78" t="s">
        <v>174</v>
      </c>
      <c r="L249" s="24" t="s">
        <v>174</v>
      </c>
      <c r="M249" s="24">
        <v>0.1</v>
      </c>
      <c r="N249" s="24" t="s">
        <v>174</v>
      </c>
      <c r="O249" s="24">
        <v>1.6</v>
      </c>
      <c r="P249" s="24" t="s">
        <v>174</v>
      </c>
      <c r="Q249" s="28">
        <v>2.9</v>
      </c>
    </row>
    <row r="250" spans="2:17" ht="12" customHeight="1" x14ac:dyDescent="0.2">
      <c r="B250" s="136"/>
      <c r="C250" s="88"/>
      <c r="D250" s="82" t="s">
        <v>63</v>
      </c>
      <c r="E250" s="23">
        <v>0.2</v>
      </c>
      <c r="F250" s="78" t="s">
        <v>174</v>
      </c>
      <c r="G250" s="78" t="s">
        <v>174</v>
      </c>
      <c r="H250" s="78" t="s">
        <v>174</v>
      </c>
      <c r="I250" s="78" t="s">
        <v>174</v>
      </c>
      <c r="J250" s="78" t="s">
        <v>174</v>
      </c>
      <c r="K250" s="78">
        <v>0.5</v>
      </c>
      <c r="L250" s="24" t="s">
        <v>174</v>
      </c>
      <c r="M250" s="24" t="s">
        <v>174</v>
      </c>
      <c r="N250" s="24">
        <v>0.1</v>
      </c>
      <c r="O250" s="24">
        <v>1.4</v>
      </c>
      <c r="P250" s="24" t="s">
        <v>174</v>
      </c>
      <c r="Q250" s="28">
        <v>2.2000000000000002</v>
      </c>
    </row>
    <row r="251" spans="2:17" ht="12.75" customHeight="1" x14ac:dyDescent="0.2">
      <c r="B251" s="138"/>
      <c r="C251" s="90"/>
      <c r="D251" s="74" t="s">
        <v>9</v>
      </c>
      <c r="E251" s="25">
        <v>26.3</v>
      </c>
      <c r="F251" s="81">
        <v>0.6</v>
      </c>
      <c r="G251" s="81">
        <v>3</v>
      </c>
      <c r="H251" s="81">
        <v>43.5</v>
      </c>
      <c r="I251" s="81">
        <v>5.6</v>
      </c>
      <c r="J251" s="81">
        <v>25.9</v>
      </c>
      <c r="K251" s="81">
        <v>5.8</v>
      </c>
      <c r="L251" s="26">
        <v>3.1</v>
      </c>
      <c r="M251" s="26">
        <v>13.7</v>
      </c>
      <c r="N251" s="26">
        <v>7.1</v>
      </c>
      <c r="O251" s="26">
        <v>53.6</v>
      </c>
      <c r="P251" s="26">
        <v>5.5</v>
      </c>
      <c r="Q251" s="30">
        <v>193.8</v>
      </c>
    </row>
    <row r="252" spans="2:17" ht="21.75" customHeight="1" x14ac:dyDescent="0.2">
      <c r="B252" s="131" t="s">
        <v>30</v>
      </c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</row>
    <row r="253" spans="2:17" x14ac:dyDescent="0.2">
      <c r="B253" s="16" t="s">
        <v>31</v>
      </c>
    </row>
  </sheetData>
  <mergeCells count="43">
    <mergeCell ref="B10:B11"/>
    <mergeCell ref="C10:C11"/>
    <mergeCell ref="D10:D11"/>
    <mergeCell ref="B12:B35"/>
    <mergeCell ref="C12:C19"/>
    <mergeCell ref="C20:C27"/>
    <mergeCell ref="C28:C35"/>
    <mergeCell ref="C44:C51"/>
    <mergeCell ref="C52:C59"/>
    <mergeCell ref="B60:B83"/>
    <mergeCell ref="C60:C67"/>
    <mergeCell ref="C68:C75"/>
    <mergeCell ref="C76:C83"/>
    <mergeCell ref="B36:B59"/>
    <mergeCell ref="C36:C43"/>
    <mergeCell ref="B156:B179"/>
    <mergeCell ref="C156:C163"/>
    <mergeCell ref="C164:C171"/>
    <mergeCell ref="C172:C179"/>
    <mergeCell ref="B84:B107"/>
    <mergeCell ref="C84:C91"/>
    <mergeCell ref="C92:C99"/>
    <mergeCell ref="C100:C107"/>
    <mergeCell ref="B108:B131"/>
    <mergeCell ref="C108:C115"/>
    <mergeCell ref="C116:C123"/>
    <mergeCell ref="C124:C131"/>
    <mergeCell ref="B228:B251"/>
    <mergeCell ref="C228:C235"/>
    <mergeCell ref="B252:M252"/>
    <mergeCell ref="B9:Q9"/>
    <mergeCell ref="B180:B203"/>
    <mergeCell ref="C180:C187"/>
    <mergeCell ref="C188:C195"/>
    <mergeCell ref="C196:C203"/>
    <mergeCell ref="B204:B227"/>
    <mergeCell ref="C204:C211"/>
    <mergeCell ref="C212:C219"/>
    <mergeCell ref="C220:C227"/>
    <mergeCell ref="B132:B155"/>
    <mergeCell ref="C132:C139"/>
    <mergeCell ref="C140:C147"/>
    <mergeCell ref="C148:C155"/>
  </mergeCells>
  <pageMargins left="0.39370078740157483" right="0.39370078740157483" top="0.39370078740157483" bottom="0.39370078740157483" header="0" footer="0.39370078740157483"/>
  <pageSetup paperSize="9" scale="71" orientation="landscape" r:id="rId1"/>
  <rowBreaks count="4" manualBreakCount="4">
    <brk id="59" max="16383" man="1"/>
    <brk id="107" max="16383" man="1"/>
    <brk id="155" max="16383" man="1"/>
    <brk id="203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9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.7109375" style="125" customWidth="1"/>
    <col min="4" max="4" width="17.7109375" style="125" customWidth="1"/>
    <col min="5" max="17" width="9.7109375" style="125" customWidth="1"/>
    <col min="18" max="16384" width="11.42578125" style="125"/>
  </cols>
  <sheetData>
    <row r="1" spans="1:17" ht="12" customHeight="1" x14ac:dyDescent="0.2">
      <c r="A1" s="126"/>
    </row>
    <row r="2" spans="1:17" ht="12" customHeight="1" x14ac:dyDescent="0.2"/>
    <row r="3" spans="1:17" ht="12" customHeight="1" x14ac:dyDescent="0.2"/>
    <row r="4" spans="1:17" ht="12" customHeight="1" x14ac:dyDescent="0.2"/>
    <row r="5" spans="1:17" ht="12" customHeight="1" x14ac:dyDescent="0.2"/>
    <row r="6" spans="1:17" ht="12" customHeight="1" x14ac:dyDescent="0.2"/>
    <row r="7" spans="1:17" ht="12" customHeight="1" x14ac:dyDescent="0.2"/>
    <row r="8" spans="1:17" ht="12" customHeight="1" x14ac:dyDescent="0.2"/>
    <row r="9" spans="1:17" ht="30" customHeight="1" x14ac:dyDescent="0.2">
      <c r="B9" s="139" t="str">
        <f>"Tabla 21. Población residente nacida en el extranjero (en miles) por  Provincia, Sexo y Tiempo transcurrido desde la llegada a España según País de nacimiento. 
Castilla y León."&amp;MID('Índice '!B12,10,20)</f>
        <v>Tabla 21. Población residente nacida en el extranjero (en miles) por  Provincia, Sexo y Tiempo transcurrido desde la llegada a España según País de nacimiento.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1"/>
    </row>
    <row r="10" spans="1:17" ht="12.75" customHeight="1" x14ac:dyDescent="0.2">
      <c r="B10" s="132" t="s">
        <v>105</v>
      </c>
      <c r="C10" s="156" t="s">
        <v>56</v>
      </c>
      <c r="D10" s="154" t="s">
        <v>89</v>
      </c>
      <c r="E10" s="17" t="s">
        <v>90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38"/>
    </row>
    <row r="11" spans="1:17" ht="24.75" customHeight="1" x14ac:dyDescent="0.2">
      <c r="B11" s="134"/>
      <c r="C11" s="157"/>
      <c r="D11" s="155"/>
      <c r="E11" s="72" t="s">
        <v>45</v>
      </c>
      <c r="F11" s="20" t="s">
        <v>46</v>
      </c>
      <c r="G11" s="20" t="s">
        <v>47</v>
      </c>
      <c r="H11" s="20" t="s">
        <v>98</v>
      </c>
      <c r="I11" s="20" t="s">
        <v>48</v>
      </c>
      <c r="J11" s="20" t="s">
        <v>49</v>
      </c>
      <c r="K11" s="20" t="s">
        <v>50</v>
      </c>
      <c r="L11" s="20" t="s">
        <v>51</v>
      </c>
      <c r="M11" s="20" t="s">
        <v>52</v>
      </c>
      <c r="N11" s="20" t="s">
        <v>53</v>
      </c>
      <c r="O11" s="20" t="s">
        <v>54</v>
      </c>
      <c r="P11" s="12" t="s">
        <v>55</v>
      </c>
      <c r="Q11" s="36" t="s">
        <v>9</v>
      </c>
    </row>
    <row r="12" spans="1:17" ht="15" customHeight="1" x14ac:dyDescent="0.2">
      <c r="B12" s="145" t="s">
        <v>106</v>
      </c>
      <c r="C12" s="158" t="s">
        <v>10</v>
      </c>
      <c r="D12" s="75" t="s">
        <v>84</v>
      </c>
      <c r="E12" s="21" t="s">
        <v>174</v>
      </c>
      <c r="F12" s="77" t="s">
        <v>174</v>
      </c>
      <c r="G12" s="77" t="s">
        <v>174</v>
      </c>
      <c r="H12" s="77" t="s">
        <v>174</v>
      </c>
      <c r="I12" s="77" t="s">
        <v>174</v>
      </c>
      <c r="J12" s="77">
        <v>0.4</v>
      </c>
      <c r="K12" s="77" t="s">
        <v>174</v>
      </c>
      <c r="L12" s="77">
        <v>0.1</v>
      </c>
      <c r="M12" s="77" t="s">
        <v>174</v>
      </c>
      <c r="N12" s="77" t="s">
        <v>174</v>
      </c>
      <c r="O12" s="77">
        <v>2.2999999999999998</v>
      </c>
      <c r="P12" s="22" t="s">
        <v>174</v>
      </c>
      <c r="Q12" s="27">
        <v>2.8</v>
      </c>
    </row>
    <row r="13" spans="1:17" ht="15" customHeight="1" x14ac:dyDescent="0.2">
      <c r="B13" s="136"/>
      <c r="C13" s="152"/>
      <c r="D13" s="75" t="s">
        <v>85</v>
      </c>
      <c r="E13" s="23" t="s">
        <v>174</v>
      </c>
      <c r="F13" s="78" t="s">
        <v>174</v>
      </c>
      <c r="G13" s="78" t="s">
        <v>174</v>
      </c>
      <c r="H13" s="78" t="s">
        <v>174</v>
      </c>
      <c r="I13" s="78" t="s">
        <v>174</v>
      </c>
      <c r="J13" s="78">
        <v>0.8</v>
      </c>
      <c r="K13" s="78" t="s">
        <v>174</v>
      </c>
      <c r="L13" s="78">
        <v>0.1</v>
      </c>
      <c r="M13" s="78" t="s">
        <v>174</v>
      </c>
      <c r="N13" s="78" t="s">
        <v>174</v>
      </c>
      <c r="O13" s="78">
        <v>0.5</v>
      </c>
      <c r="P13" s="24" t="s">
        <v>174</v>
      </c>
      <c r="Q13" s="28">
        <v>1.3</v>
      </c>
    </row>
    <row r="14" spans="1:17" ht="15" customHeight="1" x14ac:dyDescent="0.2">
      <c r="B14" s="136"/>
      <c r="C14" s="152"/>
      <c r="D14" s="75" t="s">
        <v>86</v>
      </c>
      <c r="E14" s="23" t="s">
        <v>174</v>
      </c>
      <c r="F14" s="78" t="s">
        <v>174</v>
      </c>
      <c r="G14" s="78" t="s">
        <v>174</v>
      </c>
      <c r="H14" s="78" t="s">
        <v>174</v>
      </c>
      <c r="I14" s="78" t="s">
        <v>174</v>
      </c>
      <c r="J14" s="78" t="s">
        <v>174</v>
      </c>
      <c r="K14" s="78" t="s">
        <v>174</v>
      </c>
      <c r="L14" s="78" t="s">
        <v>174</v>
      </c>
      <c r="M14" s="78" t="s">
        <v>174</v>
      </c>
      <c r="N14" s="78" t="s">
        <v>174</v>
      </c>
      <c r="O14" s="78">
        <v>0.7</v>
      </c>
      <c r="P14" s="24">
        <v>0.2</v>
      </c>
      <c r="Q14" s="28">
        <v>0.9</v>
      </c>
    </row>
    <row r="15" spans="1:17" ht="15" customHeight="1" x14ac:dyDescent="0.2">
      <c r="B15" s="136"/>
      <c r="C15" s="152"/>
      <c r="D15" s="75" t="s">
        <v>87</v>
      </c>
      <c r="E15" s="23">
        <v>0.1</v>
      </c>
      <c r="F15" s="78" t="s">
        <v>174</v>
      </c>
      <c r="G15" s="78" t="s">
        <v>174</v>
      </c>
      <c r="H15" s="78">
        <v>0.1</v>
      </c>
      <c r="I15" s="78" t="s">
        <v>174</v>
      </c>
      <c r="J15" s="78" t="s">
        <v>174</v>
      </c>
      <c r="K15" s="78">
        <v>0.2</v>
      </c>
      <c r="L15" s="78" t="s">
        <v>174</v>
      </c>
      <c r="M15" s="78">
        <v>0.1</v>
      </c>
      <c r="N15" s="78">
        <v>0.2</v>
      </c>
      <c r="O15" s="78">
        <v>0.7</v>
      </c>
      <c r="P15" s="24" t="s">
        <v>174</v>
      </c>
      <c r="Q15" s="28">
        <v>1.5</v>
      </c>
    </row>
    <row r="16" spans="1:17" ht="15" customHeight="1" x14ac:dyDescent="0.2">
      <c r="B16" s="136"/>
      <c r="C16" s="152"/>
      <c r="D16" s="76" t="s">
        <v>88</v>
      </c>
      <c r="E16" s="23">
        <v>0.5</v>
      </c>
      <c r="F16" s="78" t="s">
        <v>174</v>
      </c>
      <c r="G16" s="78">
        <v>0.2</v>
      </c>
      <c r="H16" s="78">
        <v>1.1000000000000001</v>
      </c>
      <c r="I16" s="78" t="s">
        <v>174</v>
      </c>
      <c r="J16" s="78">
        <v>3.1</v>
      </c>
      <c r="K16" s="78" t="s">
        <v>174</v>
      </c>
      <c r="L16" s="78">
        <v>0.2</v>
      </c>
      <c r="M16" s="78">
        <v>0.3</v>
      </c>
      <c r="N16" s="78" t="s">
        <v>174</v>
      </c>
      <c r="O16" s="78">
        <v>0.6</v>
      </c>
      <c r="P16" s="24">
        <v>0.2</v>
      </c>
      <c r="Q16" s="28">
        <v>6.2</v>
      </c>
    </row>
    <row r="17" spans="2:17" ht="15" customHeight="1" x14ac:dyDescent="0.2">
      <c r="B17" s="136"/>
      <c r="C17" s="153"/>
      <c r="D17" s="121" t="s">
        <v>9</v>
      </c>
      <c r="E17" s="31">
        <v>0.7</v>
      </c>
      <c r="F17" s="79" t="s">
        <v>174</v>
      </c>
      <c r="G17" s="79">
        <v>0.2</v>
      </c>
      <c r="H17" s="79">
        <v>1.2</v>
      </c>
      <c r="I17" s="79" t="s">
        <v>174</v>
      </c>
      <c r="J17" s="79">
        <v>4.3</v>
      </c>
      <c r="K17" s="79">
        <v>0.2</v>
      </c>
      <c r="L17" s="79">
        <v>0.4</v>
      </c>
      <c r="M17" s="79">
        <v>0.4</v>
      </c>
      <c r="N17" s="79">
        <v>0.2</v>
      </c>
      <c r="O17" s="79">
        <v>4.7</v>
      </c>
      <c r="P17" s="32">
        <v>0.3</v>
      </c>
      <c r="Q17" s="33">
        <v>12.6</v>
      </c>
    </row>
    <row r="18" spans="2:17" ht="15" customHeight="1" x14ac:dyDescent="0.2">
      <c r="B18" s="136"/>
      <c r="C18" s="159" t="s">
        <v>11</v>
      </c>
      <c r="D18" s="75" t="s">
        <v>84</v>
      </c>
      <c r="E18" s="34" t="s">
        <v>174</v>
      </c>
      <c r="F18" s="80" t="s">
        <v>174</v>
      </c>
      <c r="G18" s="80" t="s">
        <v>174</v>
      </c>
      <c r="H18" s="80" t="s">
        <v>174</v>
      </c>
      <c r="I18" s="80" t="s">
        <v>174</v>
      </c>
      <c r="J18" s="80">
        <v>0.4</v>
      </c>
      <c r="K18" s="80" t="s">
        <v>174</v>
      </c>
      <c r="L18" s="80">
        <v>0.1</v>
      </c>
      <c r="M18" s="80" t="s">
        <v>174</v>
      </c>
      <c r="N18" s="80" t="s">
        <v>174</v>
      </c>
      <c r="O18" s="80">
        <v>1.1000000000000001</v>
      </c>
      <c r="P18" s="35" t="s">
        <v>174</v>
      </c>
      <c r="Q18" s="37">
        <v>1.6</v>
      </c>
    </row>
    <row r="19" spans="2:17" ht="15" customHeight="1" x14ac:dyDescent="0.2">
      <c r="B19" s="136"/>
      <c r="C19" s="160"/>
      <c r="D19" s="75" t="s">
        <v>85</v>
      </c>
      <c r="E19" s="23" t="s">
        <v>174</v>
      </c>
      <c r="F19" s="78" t="s">
        <v>174</v>
      </c>
      <c r="G19" s="78" t="s">
        <v>174</v>
      </c>
      <c r="H19" s="78" t="s">
        <v>174</v>
      </c>
      <c r="I19" s="78" t="s">
        <v>174</v>
      </c>
      <c r="J19" s="78">
        <v>0.5</v>
      </c>
      <c r="K19" s="78" t="s">
        <v>174</v>
      </c>
      <c r="L19" s="78" t="s">
        <v>174</v>
      </c>
      <c r="M19" s="78">
        <v>0.1</v>
      </c>
      <c r="N19" s="78" t="s">
        <v>174</v>
      </c>
      <c r="O19" s="78">
        <v>0.3</v>
      </c>
      <c r="P19" s="24">
        <v>0.2</v>
      </c>
      <c r="Q19" s="28">
        <v>1.1000000000000001</v>
      </c>
    </row>
    <row r="20" spans="2:17" ht="15" customHeight="1" x14ac:dyDescent="0.2">
      <c r="B20" s="136"/>
      <c r="C20" s="160"/>
      <c r="D20" s="76" t="s">
        <v>86</v>
      </c>
      <c r="E20" s="23" t="s">
        <v>174</v>
      </c>
      <c r="F20" s="78" t="s">
        <v>174</v>
      </c>
      <c r="G20" s="78" t="s">
        <v>174</v>
      </c>
      <c r="H20" s="78" t="s">
        <v>174</v>
      </c>
      <c r="I20" s="78" t="s">
        <v>174</v>
      </c>
      <c r="J20" s="78" t="s">
        <v>174</v>
      </c>
      <c r="K20" s="78" t="s">
        <v>174</v>
      </c>
      <c r="L20" s="78" t="s">
        <v>174</v>
      </c>
      <c r="M20" s="78" t="s">
        <v>174</v>
      </c>
      <c r="N20" s="78" t="s">
        <v>174</v>
      </c>
      <c r="O20" s="78">
        <v>0.4</v>
      </c>
      <c r="P20" s="24">
        <v>0.2</v>
      </c>
      <c r="Q20" s="28">
        <v>0.5</v>
      </c>
    </row>
    <row r="21" spans="2:17" ht="15" customHeight="1" x14ac:dyDescent="0.2">
      <c r="B21" s="136"/>
      <c r="C21" s="160"/>
      <c r="D21" s="76" t="s">
        <v>87</v>
      </c>
      <c r="E21" s="23" t="s">
        <v>174</v>
      </c>
      <c r="F21" s="78" t="s">
        <v>174</v>
      </c>
      <c r="G21" s="78" t="s">
        <v>174</v>
      </c>
      <c r="H21" s="78" t="s">
        <v>174</v>
      </c>
      <c r="I21" s="78" t="s">
        <v>174</v>
      </c>
      <c r="J21" s="78">
        <v>0.1</v>
      </c>
      <c r="K21" s="78">
        <v>0.3</v>
      </c>
      <c r="L21" s="78" t="s">
        <v>174</v>
      </c>
      <c r="M21" s="78" t="s">
        <v>174</v>
      </c>
      <c r="N21" s="78" t="s">
        <v>174</v>
      </c>
      <c r="O21" s="78">
        <v>0.9</v>
      </c>
      <c r="P21" s="24" t="s">
        <v>174</v>
      </c>
      <c r="Q21" s="28">
        <v>1.3</v>
      </c>
    </row>
    <row r="22" spans="2:17" ht="15" customHeight="1" x14ac:dyDescent="0.2">
      <c r="B22" s="136"/>
      <c r="C22" s="160"/>
      <c r="D22" s="82" t="s">
        <v>88</v>
      </c>
      <c r="E22" s="23">
        <v>1.4</v>
      </c>
      <c r="F22" s="78" t="s">
        <v>174</v>
      </c>
      <c r="G22" s="78" t="s">
        <v>174</v>
      </c>
      <c r="H22" s="78">
        <v>0.6</v>
      </c>
      <c r="I22" s="78" t="s">
        <v>174</v>
      </c>
      <c r="J22" s="78">
        <v>1.9</v>
      </c>
      <c r="K22" s="78" t="s">
        <v>174</v>
      </c>
      <c r="L22" s="78">
        <v>0.1</v>
      </c>
      <c r="M22" s="78">
        <v>0.3</v>
      </c>
      <c r="N22" s="78">
        <v>0.4</v>
      </c>
      <c r="O22" s="78">
        <v>0.4</v>
      </c>
      <c r="P22" s="24">
        <v>0</v>
      </c>
      <c r="Q22" s="28">
        <v>5.0999999999999996</v>
      </c>
    </row>
    <row r="23" spans="2:17" ht="15" customHeight="1" x14ac:dyDescent="0.2">
      <c r="B23" s="136"/>
      <c r="C23" s="161"/>
      <c r="D23" s="83" t="s">
        <v>9</v>
      </c>
      <c r="E23" s="31">
        <v>1.4</v>
      </c>
      <c r="F23" s="79" t="s">
        <v>174</v>
      </c>
      <c r="G23" s="79" t="s">
        <v>174</v>
      </c>
      <c r="H23" s="79">
        <v>0.6</v>
      </c>
      <c r="I23" s="79" t="s">
        <v>174</v>
      </c>
      <c r="J23" s="79">
        <v>2.9</v>
      </c>
      <c r="K23" s="79">
        <v>0.3</v>
      </c>
      <c r="L23" s="79">
        <v>0.2</v>
      </c>
      <c r="M23" s="79">
        <v>0.4</v>
      </c>
      <c r="N23" s="79">
        <v>0.4</v>
      </c>
      <c r="O23" s="79">
        <v>3.1</v>
      </c>
      <c r="P23" s="32">
        <v>0.3</v>
      </c>
      <c r="Q23" s="33">
        <v>9.6</v>
      </c>
    </row>
    <row r="24" spans="2:17" ht="15" customHeight="1" x14ac:dyDescent="0.2">
      <c r="B24" s="136"/>
      <c r="C24" s="159" t="s">
        <v>9</v>
      </c>
      <c r="D24" s="75" t="s">
        <v>84</v>
      </c>
      <c r="E24" s="34" t="s">
        <v>174</v>
      </c>
      <c r="F24" s="80" t="s">
        <v>174</v>
      </c>
      <c r="G24" s="80" t="s">
        <v>174</v>
      </c>
      <c r="H24" s="80" t="s">
        <v>174</v>
      </c>
      <c r="I24" s="80" t="s">
        <v>174</v>
      </c>
      <c r="J24" s="80">
        <v>0.8</v>
      </c>
      <c r="K24" s="80" t="s">
        <v>174</v>
      </c>
      <c r="L24" s="80">
        <v>0.2</v>
      </c>
      <c r="M24" s="80" t="s">
        <v>174</v>
      </c>
      <c r="N24" s="80" t="s">
        <v>174</v>
      </c>
      <c r="O24" s="80">
        <v>3.4</v>
      </c>
      <c r="P24" s="35" t="s">
        <v>174</v>
      </c>
      <c r="Q24" s="37">
        <v>4.4000000000000004</v>
      </c>
    </row>
    <row r="25" spans="2:17" ht="15" customHeight="1" x14ac:dyDescent="0.2">
      <c r="B25" s="136"/>
      <c r="C25" s="160"/>
      <c r="D25" s="75" t="s">
        <v>85</v>
      </c>
      <c r="E25" s="23" t="s">
        <v>174</v>
      </c>
      <c r="F25" s="78" t="s">
        <v>174</v>
      </c>
      <c r="G25" s="78" t="s">
        <v>174</v>
      </c>
      <c r="H25" s="78" t="s">
        <v>174</v>
      </c>
      <c r="I25" s="78" t="s">
        <v>174</v>
      </c>
      <c r="J25" s="78">
        <v>1.3</v>
      </c>
      <c r="K25" s="78" t="s">
        <v>174</v>
      </c>
      <c r="L25" s="78">
        <v>0.1</v>
      </c>
      <c r="M25" s="78">
        <v>0.1</v>
      </c>
      <c r="N25" s="78" t="s">
        <v>174</v>
      </c>
      <c r="O25" s="78">
        <v>0.8</v>
      </c>
      <c r="P25" s="24">
        <v>0.2</v>
      </c>
      <c r="Q25" s="28">
        <v>2.5</v>
      </c>
    </row>
    <row r="26" spans="2:17" ht="15" customHeight="1" x14ac:dyDescent="0.2">
      <c r="B26" s="136"/>
      <c r="C26" s="160"/>
      <c r="D26" s="76" t="s">
        <v>86</v>
      </c>
      <c r="E26" s="23" t="s">
        <v>174</v>
      </c>
      <c r="F26" s="78" t="s">
        <v>174</v>
      </c>
      <c r="G26" s="78" t="s">
        <v>174</v>
      </c>
      <c r="H26" s="78" t="s">
        <v>174</v>
      </c>
      <c r="I26" s="78" t="s">
        <v>174</v>
      </c>
      <c r="J26" s="78" t="s">
        <v>174</v>
      </c>
      <c r="K26" s="78" t="s">
        <v>174</v>
      </c>
      <c r="L26" s="78" t="s">
        <v>174</v>
      </c>
      <c r="M26" s="78" t="s">
        <v>174</v>
      </c>
      <c r="N26" s="78" t="s">
        <v>174</v>
      </c>
      <c r="O26" s="78">
        <v>1.1000000000000001</v>
      </c>
      <c r="P26" s="24">
        <v>0.3</v>
      </c>
      <c r="Q26" s="28">
        <v>1.4</v>
      </c>
    </row>
    <row r="27" spans="2:17" ht="15" customHeight="1" x14ac:dyDescent="0.2">
      <c r="B27" s="136"/>
      <c r="C27" s="160"/>
      <c r="D27" s="76" t="s">
        <v>87</v>
      </c>
      <c r="E27" s="23">
        <v>0.1</v>
      </c>
      <c r="F27" s="78" t="s">
        <v>174</v>
      </c>
      <c r="G27" s="78" t="s">
        <v>174</v>
      </c>
      <c r="H27" s="78">
        <v>0.1</v>
      </c>
      <c r="I27" s="78" t="s">
        <v>174</v>
      </c>
      <c r="J27" s="78">
        <v>0.1</v>
      </c>
      <c r="K27" s="78">
        <v>0.5</v>
      </c>
      <c r="L27" s="78" t="s">
        <v>174</v>
      </c>
      <c r="M27" s="78">
        <v>0.1</v>
      </c>
      <c r="N27" s="78">
        <v>0.2</v>
      </c>
      <c r="O27" s="78">
        <v>1.7</v>
      </c>
      <c r="P27" s="24" t="s">
        <v>174</v>
      </c>
      <c r="Q27" s="28">
        <v>2.8</v>
      </c>
    </row>
    <row r="28" spans="2:17" ht="15" customHeight="1" x14ac:dyDescent="0.2">
      <c r="B28" s="136"/>
      <c r="C28" s="160"/>
      <c r="D28" s="122" t="s">
        <v>88</v>
      </c>
      <c r="E28" s="23">
        <v>1.9</v>
      </c>
      <c r="F28" s="78" t="s">
        <v>174</v>
      </c>
      <c r="G28" s="78">
        <v>0.2</v>
      </c>
      <c r="H28" s="78">
        <v>1.7</v>
      </c>
      <c r="I28" s="78" t="s">
        <v>174</v>
      </c>
      <c r="J28" s="78">
        <v>5</v>
      </c>
      <c r="K28" s="78" t="s">
        <v>174</v>
      </c>
      <c r="L28" s="78">
        <v>0.3</v>
      </c>
      <c r="M28" s="78">
        <v>0.6</v>
      </c>
      <c r="N28" s="78">
        <v>0.4</v>
      </c>
      <c r="O28" s="78">
        <v>0.9</v>
      </c>
      <c r="P28" s="24">
        <v>0.2</v>
      </c>
      <c r="Q28" s="28">
        <v>11.3</v>
      </c>
    </row>
    <row r="29" spans="2:17" ht="15" customHeight="1" x14ac:dyDescent="0.2">
      <c r="B29" s="138"/>
      <c r="C29" s="162"/>
      <c r="D29" s="123" t="s">
        <v>9</v>
      </c>
      <c r="E29" s="31">
        <v>2.1</v>
      </c>
      <c r="F29" s="79" t="s">
        <v>174</v>
      </c>
      <c r="G29" s="79">
        <v>0.2</v>
      </c>
      <c r="H29" s="79">
        <v>1.8</v>
      </c>
      <c r="I29" s="79" t="s">
        <v>174</v>
      </c>
      <c r="J29" s="79">
        <v>7.2</v>
      </c>
      <c r="K29" s="79">
        <v>0.5</v>
      </c>
      <c r="L29" s="79">
        <v>0.6</v>
      </c>
      <c r="M29" s="79">
        <v>0.8</v>
      </c>
      <c r="N29" s="79">
        <v>0.6</v>
      </c>
      <c r="O29" s="79">
        <v>7.9</v>
      </c>
      <c r="P29" s="32">
        <v>0.6</v>
      </c>
      <c r="Q29" s="33">
        <v>22.3</v>
      </c>
    </row>
    <row r="30" spans="2:17" ht="15" customHeight="1" x14ac:dyDescent="0.2">
      <c r="B30" s="145" t="s">
        <v>107</v>
      </c>
      <c r="C30" s="158" t="s">
        <v>10</v>
      </c>
      <c r="D30" s="75" t="s">
        <v>84</v>
      </c>
      <c r="E30" s="21" t="s">
        <v>174</v>
      </c>
      <c r="F30" s="77" t="s">
        <v>174</v>
      </c>
      <c r="G30" s="77" t="s">
        <v>174</v>
      </c>
      <c r="H30" s="77">
        <v>0.2</v>
      </c>
      <c r="I30" s="77" t="s">
        <v>174</v>
      </c>
      <c r="J30" s="77" t="s">
        <v>174</v>
      </c>
      <c r="K30" s="77" t="s">
        <v>174</v>
      </c>
      <c r="L30" s="77" t="s">
        <v>174</v>
      </c>
      <c r="M30" s="77" t="s">
        <v>174</v>
      </c>
      <c r="N30" s="77">
        <v>0.5</v>
      </c>
      <c r="O30" s="77">
        <v>0.3</v>
      </c>
      <c r="P30" s="22" t="s">
        <v>174</v>
      </c>
      <c r="Q30" s="27">
        <v>1</v>
      </c>
    </row>
    <row r="31" spans="2:17" ht="15" customHeight="1" x14ac:dyDescent="0.2">
      <c r="B31" s="136"/>
      <c r="C31" s="152"/>
      <c r="D31" s="75" t="s">
        <v>85</v>
      </c>
      <c r="E31" s="23" t="s">
        <v>174</v>
      </c>
      <c r="F31" s="78" t="s">
        <v>174</v>
      </c>
      <c r="G31" s="78" t="s">
        <v>174</v>
      </c>
      <c r="H31" s="78" t="s">
        <v>174</v>
      </c>
      <c r="I31" s="78">
        <v>0.1</v>
      </c>
      <c r="J31" s="78" t="s">
        <v>174</v>
      </c>
      <c r="K31" s="78" t="s">
        <v>174</v>
      </c>
      <c r="L31" s="78" t="s">
        <v>174</v>
      </c>
      <c r="M31" s="78">
        <v>0.4</v>
      </c>
      <c r="N31" s="78">
        <v>0.1</v>
      </c>
      <c r="O31" s="78">
        <v>0.5</v>
      </c>
      <c r="P31" s="24" t="s">
        <v>174</v>
      </c>
      <c r="Q31" s="28">
        <v>1.1000000000000001</v>
      </c>
    </row>
    <row r="32" spans="2:17" ht="15" customHeight="1" x14ac:dyDescent="0.2">
      <c r="B32" s="136"/>
      <c r="C32" s="152"/>
      <c r="D32" s="75" t="s">
        <v>86</v>
      </c>
      <c r="E32" s="23">
        <v>0.1</v>
      </c>
      <c r="F32" s="78" t="s">
        <v>174</v>
      </c>
      <c r="G32" s="78" t="s">
        <v>174</v>
      </c>
      <c r="H32" s="78" t="s">
        <v>174</v>
      </c>
      <c r="I32" s="78" t="s">
        <v>174</v>
      </c>
      <c r="J32" s="78">
        <v>0.1</v>
      </c>
      <c r="K32" s="78">
        <v>0.1</v>
      </c>
      <c r="L32" s="78" t="s">
        <v>174</v>
      </c>
      <c r="M32" s="78" t="s">
        <v>174</v>
      </c>
      <c r="N32" s="78" t="s">
        <v>174</v>
      </c>
      <c r="O32" s="78">
        <v>0.5</v>
      </c>
      <c r="P32" s="24">
        <v>0.2</v>
      </c>
      <c r="Q32" s="28">
        <v>1</v>
      </c>
    </row>
    <row r="33" spans="2:17" ht="15" customHeight="1" x14ac:dyDescent="0.2">
      <c r="B33" s="136"/>
      <c r="C33" s="152"/>
      <c r="D33" s="75" t="s">
        <v>87</v>
      </c>
      <c r="E33" s="23">
        <v>0.6</v>
      </c>
      <c r="F33" s="78" t="s">
        <v>174</v>
      </c>
      <c r="G33" s="78" t="s">
        <v>174</v>
      </c>
      <c r="H33" s="78">
        <v>0.1</v>
      </c>
      <c r="I33" s="78">
        <v>0.1</v>
      </c>
      <c r="J33" s="78" t="s">
        <v>174</v>
      </c>
      <c r="K33" s="78" t="s">
        <v>174</v>
      </c>
      <c r="L33" s="78" t="s">
        <v>174</v>
      </c>
      <c r="M33" s="78" t="s">
        <v>174</v>
      </c>
      <c r="N33" s="78">
        <v>0.1</v>
      </c>
      <c r="O33" s="78">
        <v>0.2</v>
      </c>
      <c r="P33" s="24" t="s">
        <v>174</v>
      </c>
      <c r="Q33" s="28">
        <v>1.1000000000000001</v>
      </c>
    </row>
    <row r="34" spans="2:17" ht="15" customHeight="1" x14ac:dyDescent="0.2">
      <c r="B34" s="136"/>
      <c r="C34" s="152"/>
      <c r="D34" s="76" t="s">
        <v>88</v>
      </c>
      <c r="E34" s="23">
        <v>1</v>
      </c>
      <c r="F34" s="78" t="s">
        <v>174</v>
      </c>
      <c r="G34" s="78">
        <v>0.1</v>
      </c>
      <c r="H34" s="78">
        <v>2.9</v>
      </c>
      <c r="I34" s="78">
        <v>0.3</v>
      </c>
      <c r="J34" s="78">
        <v>1.2</v>
      </c>
      <c r="K34" s="78">
        <v>0.4</v>
      </c>
      <c r="L34" s="78" t="s">
        <v>174</v>
      </c>
      <c r="M34" s="78">
        <v>0.3</v>
      </c>
      <c r="N34" s="78">
        <v>0.7</v>
      </c>
      <c r="O34" s="78">
        <v>1.3</v>
      </c>
      <c r="P34" s="24">
        <v>0.2</v>
      </c>
      <c r="Q34" s="28">
        <v>8.4</v>
      </c>
    </row>
    <row r="35" spans="2:17" ht="15" customHeight="1" x14ac:dyDescent="0.2">
      <c r="B35" s="136"/>
      <c r="C35" s="153"/>
      <c r="D35" s="121" t="s">
        <v>9</v>
      </c>
      <c r="E35" s="31">
        <v>1.7</v>
      </c>
      <c r="F35" s="79" t="s">
        <v>174</v>
      </c>
      <c r="G35" s="79">
        <v>0.1</v>
      </c>
      <c r="H35" s="79">
        <v>3.2</v>
      </c>
      <c r="I35" s="79">
        <v>0.5</v>
      </c>
      <c r="J35" s="79">
        <v>1.3</v>
      </c>
      <c r="K35" s="79">
        <v>0.5</v>
      </c>
      <c r="L35" s="79" t="s">
        <v>174</v>
      </c>
      <c r="M35" s="79">
        <v>0.7</v>
      </c>
      <c r="N35" s="79">
        <v>1.4</v>
      </c>
      <c r="O35" s="79">
        <v>2.7</v>
      </c>
      <c r="P35" s="32">
        <v>0.3</v>
      </c>
      <c r="Q35" s="33">
        <v>12.5</v>
      </c>
    </row>
    <row r="36" spans="2:17" ht="15" customHeight="1" x14ac:dyDescent="0.2">
      <c r="B36" s="136"/>
      <c r="C36" s="159" t="s">
        <v>11</v>
      </c>
      <c r="D36" s="75" t="s">
        <v>84</v>
      </c>
      <c r="E36" s="34" t="s">
        <v>174</v>
      </c>
      <c r="F36" s="80" t="s">
        <v>174</v>
      </c>
      <c r="G36" s="80" t="s">
        <v>174</v>
      </c>
      <c r="H36" s="80">
        <v>0.2</v>
      </c>
      <c r="I36" s="80" t="s">
        <v>174</v>
      </c>
      <c r="J36" s="80" t="s">
        <v>174</v>
      </c>
      <c r="K36" s="80" t="s">
        <v>174</v>
      </c>
      <c r="L36" s="80" t="s">
        <v>174</v>
      </c>
      <c r="M36" s="80">
        <v>0.2</v>
      </c>
      <c r="N36" s="80">
        <v>0.2</v>
      </c>
      <c r="O36" s="80">
        <v>0.3</v>
      </c>
      <c r="P36" s="35" t="s">
        <v>174</v>
      </c>
      <c r="Q36" s="37">
        <v>0.8</v>
      </c>
    </row>
    <row r="37" spans="2:17" ht="15" customHeight="1" x14ac:dyDescent="0.2">
      <c r="B37" s="136"/>
      <c r="C37" s="160"/>
      <c r="D37" s="75" t="s">
        <v>85</v>
      </c>
      <c r="E37" s="23">
        <v>0.1</v>
      </c>
      <c r="F37" s="78" t="s">
        <v>174</v>
      </c>
      <c r="G37" s="78" t="s">
        <v>174</v>
      </c>
      <c r="H37" s="78" t="s">
        <v>174</v>
      </c>
      <c r="I37" s="78" t="s">
        <v>174</v>
      </c>
      <c r="J37" s="78">
        <v>0.1</v>
      </c>
      <c r="K37" s="78" t="s">
        <v>174</v>
      </c>
      <c r="L37" s="78" t="s">
        <v>174</v>
      </c>
      <c r="M37" s="78" t="s">
        <v>174</v>
      </c>
      <c r="N37" s="78">
        <v>0.1</v>
      </c>
      <c r="O37" s="78">
        <v>0.5</v>
      </c>
      <c r="P37" s="24" t="s">
        <v>174</v>
      </c>
      <c r="Q37" s="28">
        <v>0.8</v>
      </c>
    </row>
    <row r="38" spans="2:17" ht="15" customHeight="1" x14ac:dyDescent="0.2">
      <c r="B38" s="136"/>
      <c r="C38" s="160"/>
      <c r="D38" s="76" t="s">
        <v>86</v>
      </c>
      <c r="E38" s="23" t="s">
        <v>174</v>
      </c>
      <c r="F38" s="78" t="s">
        <v>174</v>
      </c>
      <c r="G38" s="78" t="s">
        <v>174</v>
      </c>
      <c r="H38" s="78" t="s">
        <v>174</v>
      </c>
      <c r="I38" s="78">
        <v>0.1</v>
      </c>
      <c r="J38" s="78">
        <v>0.1</v>
      </c>
      <c r="K38" s="78" t="s">
        <v>174</v>
      </c>
      <c r="L38" s="78" t="s">
        <v>174</v>
      </c>
      <c r="M38" s="78">
        <v>0.1</v>
      </c>
      <c r="N38" s="78" t="s">
        <v>174</v>
      </c>
      <c r="O38" s="78">
        <v>0.7</v>
      </c>
      <c r="P38" s="24" t="s">
        <v>174</v>
      </c>
      <c r="Q38" s="28">
        <v>1</v>
      </c>
    </row>
    <row r="39" spans="2:17" ht="15" customHeight="1" x14ac:dyDescent="0.2">
      <c r="B39" s="136"/>
      <c r="C39" s="160"/>
      <c r="D39" s="76" t="s">
        <v>87</v>
      </c>
      <c r="E39" s="23">
        <v>0.6</v>
      </c>
      <c r="F39" s="78" t="s">
        <v>174</v>
      </c>
      <c r="G39" s="78">
        <v>0.2</v>
      </c>
      <c r="H39" s="78">
        <v>0.3</v>
      </c>
      <c r="I39" s="78">
        <v>0.2</v>
      </c>
      <c r="J39" s="78">
        <v>0.2</v>
      </c>
      <c r="K39" s="78">
        <v>0.3</v>
      </c>
      <c r="L39" s="78" t="s">
        <v>174</v>
      </c>
      <c r="M39" s="78" t="s">
        <v>174</v>
      </c>
      <c r="N39" s="78">
        <v>0.2</v>
      </c>
      <c r="O39" s="78">
        <v>0.2</v>
      </c>
      <c r="P39" s="24" t="s">
        <v>174</v>
      </c>
      <c r="Q39" s="28">
        <v>2.1</v>
      </c>
    </row>
    <row r="40" spans="2:17" ht="15" customHeight="1" x14ac:dyDescent="0.2">
      <c r="B40" s="136"/>
      <c r="C40" s="160"/>
      <c r="D40" s="82" t="s">
        <v>88</v>
      </c>
      <c r="E40" s="23">
        <v>1</v>
      </c>
      <c r="F40" s="78" t="s">
        <v>174</v>
      </c>
      <c r="G40" s="78">
        <v>0.1</v>
      </c>
      <c r="H40" s="78">
        <v>2.5</v>
      </c>
      <c r="I40" s="78" t="s">
        <v>174</v>
      </c>
      <c r="J40" s="78">
        <v>1</v>
      </c>
      <c r="K40" s="78">
        <v>0.1</v>
      </c>
      <c r="L40" s="78">
        <v>0.3</v>
      </c>
      <c r="M40" s="78">
        <v>0.7</v>
      </c>
      <c r="N40" s="78">
        <v>1.1000000000000001</v>
      </c>
      <c r="O40" s="78">
        <v>2.7</v>
      </c>
      <c r="P40" s="24">
        <v>0.6</v>
      </c>
      <c r="Q40" s="28">
        <v>10</v>
      </c>
    </row>
    <row r="41" spans="2:17" ht="15" customHeight="1" x14ac:dyDescent="0.2">
      <c r="B41" s="136"/>
      <c r="C41" s="161"/>
      <c r="D41" s="83" t="s">
        <v>9</v>
      </c>
      <c r="E41" s="31">
        <v>1.7</v>
      </c>
      <c r="F41" s="79" t="s">
        <v>174</v>
      </c>
      <c r="G41" s="79">
        <v>0.2</v>
      </c>
      <c r="H41" s="79">
        <v>3</v>
      </c>
      <c r="I41" s="79">
        <v>0.3</v>
      </c>
      <c r="J41" s="79">
        <v>1.4</v>
      </c>
      <c r="K41" s="79">
        <v>0.4</v>
      </c>
      <c r="L41" s="79">
        <v>0.3</v>
      </c>
      <c r="M41" s="79">
        <v>1</v>
      </c>
      <c r="N41" s="79">
        <v>1.6</v>
      </c>
      <c r="O41" s="79">
        <v>4.4000000000000004</v>
      </c>
      <c r="P41" s="32">
        <v>0.6</v>
      </c>
      <c r="Q41" s="33">
        <v>14.8</v>
      </c>
    </row>
    <row r="42" spans="2:17" ht="15" customHeight="1" x14ac:dyDescent="0.2">
      <c r="B42" s="136"/>
      <c r="C42" s="159" t="s">
        <v>9</v>
      </c>
      <c r="D42" s="75" t="s">
        <v>84</v>
      </c>
      <c r="E42" s="34" t="s">
        <v>174</v>
      </c>
      <c r="F42" s="80" t="s">
        <v>174</v>
      </c>
      <c r="G42" s="80" t="s">
        <v>174</v>
      </c>
      <c r="H42" s="80">
        <v>0.4</v>
      </c>
      <c r="I42" s="80" t="s">
        <v>174</v>
      </c>
      <c r="J42" s="80" t="s">
        <v>174</v>
      </c>
      <c r="K42" s="80" t="s">
        <v>174</v>
      </c>
      <c r="L42" s="80" t="s">
        <v>174</v>
      </c>
      <c r="M42" s="80">
        <v>0.2</v>
      </c>
      <c r="N42" s="80">
        <v>0.6</v>
      </c>
      <c r="O42" s="80">
        <v>0.5</v>
      </c>
      <c r="P42" s="35" t="s">
        <v>174</v>
      </c>
      <c r="Q42" s="37">
        <v>1.7</v>
      </c>
    </row>
    <row r="43" spans="2:17" ht="15" customHeight="1" x14ac:dyDescent="0.2">
      <c r="B43" s="136"/>
      <c r="C43" s="160"/>
      <c r="D43" s="75" t="s">
        <v>85</v>
      </c>
      <c r="E43" s="23">
        <v>0.1</v>
      </c>
      <c r="F43" s="78" t="s">
        <v>174</v>
      </c>
      <c r="G43" s="78" t="s">
        <v>174</v>
      </c>
      <c r="H43" s="78" t="s">
        <v>174</v>
      </c>
      <c r="I43" s="78">
        <v>0.1</v>
      </c>
      <c r="J43" s="78">
        <v>0.1</v>
      </c>
      <c r="K43" s="78" t="s">
        <v>174</v>
      </c>
      <c r="L43" s="78" t="s">
        <v>174</v>
      </c>
      <c r="M43" s="78">
        <v>0.4</v>
      </c>
      <c r="N43" s="78">
        <v>0.2</v>
      </c>
      <c r="O43" s="78">
        <v>1</v>
      </c>
      <c r="P43" s="24" t="s">
        <v>174</v>
      </c>
      <c r="Q43" s="28">
        <v>1.9</v>
      </c>
    </row>
    <row r="44" spans="2:17" ht="15" customHeight="1" x14ac:dyDescent="0.2">
      <c r="B44" s="136"/>
      <c r="C44" s="160"/>
      <c r="D44" s="76" t="s">
        <v>86</v>
      </c>
      <c r="E44" s="23">
        <v>0.1</v>
      </c>
      <c r="F44" s="78" t="s">
        <v>174</v>
      </c>
      <c r="G44" s="78" t="s">
        <v>174</v>
      </c>
      <c r="H44" s="78" t="s">
        <v>174</v>
      </c>
      <c r="I44" s="78">
        <v>0.1</v>
      </c>
      <c r="J44" s="78">
        <v>0.2</v>
      </c>
      <c r="K44" s="78">
        <v>0.1</v>
      </c>
      <c r="L44" s="78" t="s">
        <v>174</v>
      </c>
      <c r="M44" s="78">
        <v>0.1</v>
      </c>
      <c r="N44" s="78" t="s">
        <v>174</v>
      </c>
      <c r="O44" s="78">
        <v>1.2</v>
      </c>
      <c r="P44" s="24">
        <v>0.2</v>
      </c>
      <c r="Q44" s="28">
        <v>2</v>
      </c>
    </row>
    <row r="45" spans="2:17" ht="15" customHeight="1" x14ac:dyDescent="0.2">
      <c r="B45" s="136"/>
      <c r="C45" s="160"/>
      <c r="D45" s="76" t="s">
        <v>87</v>
      </c>
      <c r="E45" s="23">
        <v>1.2</v>
      </c>
      <c r="F45" s="78" t="s">
        <v>174</v>
      </c>
      <c r="G45" s="78">
        <v>0.2</v>
      </c>
      <c r="H45" s="78">
        <v>0.4</v>
      </c>
      <c r="I45" s="78">
        <v>0.3</v>
      </c>
      <c r="J45" s="78">
        <v>0.2</v>
      </c>
      <c r="K45" s="78">
        <v>0.3</v>
      </c>
      <c r="L45" s="78" t="s">
        <v>174</v>
      </c>
      <c r="M45" s="78" t="s">
        <v>174</v>
      </c>
      <c r="N45" s="78">
        <v>0.3</v>
      </c>
      <c r="O45" s="78">
        <v>0.4</v>
      </c>
      <c r="P45" s="24" t="s">
        <v>174</v>
      </c>
      <c r="Q45" s="28">
        <v>3.2</v>
      </c>
    </row>
    <row r="46" spans="2:17" ht="15" customHeight="1" x14ac:dyDescent="0.2">
      <c r="B46" s="136"/>
      <c r="C46" s="160"/>
      <c r="D46" s="122" t="s">
        <v>88</v>
      </c>
      <c r="E46" s="23">
        <v>2</v>
      </c>
      <c r="F46" s="78" t="s">
        <v>174</v>
      </c>
      <c r="G46" s="78">
        <v>0.1</v>
      </c>
      <c r="H46" s="78">
        <v>5.4</v>
      </c>
      <c r="I46" s="78">
        <v>0.3</v>
      </c>
      <c r="J46" s="78">
        <v>2.2000000000000002</v>
      </c>
      <c r="K46" s="78">
        <v>0.5</v>
      </c>
      <c r="L46" s="78">
        <v>0.3</v>
      </c>
      <c r="M46" s="78">
        <v>1</v>
      </c>
      <c r="N46" s="78">
        <v>1.9</v>
      </c>
      <c r="O46" s="78">
        <v>4</v>
      </c>
      <c r="P46" s="24">
        <v>0.7</v>
      </c>
      <c r="Q46" s="28">
        <v>18.399999999999999</v>
      </c>
    </row>
    <row r="47" spans="2:17" ht="15" customHeight="1" x14ac:dyDescent="0.2">
      <c r="B47" s="138"/>
      <c r="C47" s="162"/>
      <c r="D47" s="123" t="s">
        <v>9</v>
      </c>
      <c r="E47" s="31">
        <v>3.5</v>
      </c>
      <c r="F47" s="79" t="s">
        <v>174</v>
      </c>
      <c r="G47" s="79">
        <v>0.3</v>
      </c>
      <c r="H47" s="79">
        <v>6.2</v>
      </c>
      <c r="I47" s="79">
        <v>0.8</v>
      </c>
      <c r="J47" s="79">
        <v>2.7</v>
      </c>
      <c r="K47" s="79">
        <v>0.9</v>
      </c>
      <c r="L47" s="79">
        <v>0.3</v>
      </c>
      <c r="M47" s="79">
        <v>1.7</v>
      </c>
      <c r="N47" s="79">
        <v>3</v>
      </c>
      <c r="O47" s="79">
        <v>7.1</v>
      </c>
      <c r="P47" s="32">
        <v>0.9</v>
      </c>
      <c r="Q47" s="33">
        <v>27.3</v>
      </c>
    </row>
    <row r="48" spans="2:17" ht="15" customHeight="1" x14ac:dyDescent="0.2">
      <c r="B48" s="145" t="s">
        <v>108</v>
      </c>
      <c r="C48" s="158" t="s">
        <v>10</v>
      </c>
      <c r="D48" s="75" t="s">
        <v>84</v>
      </c>
      <c r="E48" s="21" t="s">
        <v>174</v>
      </c>
      <c r="F48" s="77" t="s">
        <v>174</v>
      </c>
      <c r="G48" s="77" t="s">
        <v>174</v>
      </c>
      <c r="H48" s="77" t="s">
        <v>174</v>
      </c>
      <c r="I48" s="77" t="s">
        <v>174</v>
      </c>
      <c r="J48" s="77" t="s">
        <v>174</v>
      </c>
      <c r="K48" s="77" t="s">
        <v>174</v>
      </c>
      <c r="L48" s="77" t="s">
        <v>174</v>
      </c>
      <c r="M48" s="77" t="s">
        <v>174</v>
      </c>
      <c r="N48" s="77" t="s">
        <v>174</v>
      </c>
      <c r="O48" s="77">
        <v>0.2</v>
      </c>
      <c r="P48" s="22" t="s">
        <v>174</v>
      </c>
      <c r="Q48" s="27">
        <v>0.2</v>
      </c>
    </row>
    <row r="49" spans="2:17" ht="15" customHeight="1" x14ac:dyDescent="0.2">
      <c r="B49" s="136"/>
      <c r="C49" s="152"/>
      <c r="D49" s="75" t="s">
        <v>85</v>
      </c>
      <c r="E49" s="23">
        <v>0.4</v>
      </c>
      <c r="F49" s="78" t="s">
        <v>174</v>
      </c>
      <c r="G49" s="78" t="s">
        <v>174</v>
      </c>
      <c r="H49" s="78" t="s">
        <v>174</v>
      </c>
      <c r="I49" s="78" t="s">
        <v>174</v>
      </c>
      <c r="J49" s="78" t="s">
        <v>174</v>
      </c>
      <c r="K49" s="78" t="s">
        <v>174</v>
      </c>
      <c r="L49" s="78" t="s">
        <v>174</v>
      </c>
      <c r="M49" s="78" t="s">
        <v>174</v>
      </c>
      <c r="N49" s="78" t="s">
        <v>174</v>
      </c>
      <c r="O49" s="78">
        <v>0.3</v>
      </c>
      <c r="P49" s="24" t="s">
        <v>174</v>
      </c>
      <c r="Q49" s="28">
        <v>0.7</v>
      </c>
    </row>
    <row r="50" spans="2:17" ht="15" customHeight="1" x14ac:dyDescent="0.2">
      <c r="B50" s="136"/>
      <c r="C50" s="152"/>
      <c r="D50" s="75" t="s">
        <v>86</v>
      </c>
      <c r="E50" s="23" t="s">
        <v>174</v>
      </c>
      <c r="F50" s="78" t="s">
        <v>174</v>
      </c>
      <c r="G50" s="78" t="s">
        <v>174</v>
      </c>
      <c r="H50" s="78" t="s">
        <v>174</v>
      </c>
      <c r="I50" s="78" t="s">
        <v>174</v>
      </c>
      <c r="J50" s="78">
        <v>0.5</v>
      </c>
      <c r="K50" s="78" t="s">
        <v>174</v>
      </c>
      <c r="L50" s="78" t="s">
        <v>174</v>
      </c>
      <c r="M50" s="78" t="s">
        <v>174</v>
      </c>
      <c r="N50" s="78" t="s">
        <v>174</v>
      </c>
      <c r="O50" s="78" t="s">
        <v>174</v>
      </c>
      <c r="P50" s="24" t="s">
        <v>174</v>
      </c>
      <c r="Q50" s="28">
        <v>0.5</v>
      </c>
    </row>
    <row r="51" spans="2:17" ht="15" customHeight="1" x14ac:dyDescent="0.2">
      <c r="B51" s="136"/>
      <c r="C51" s="152"/>
      <c r="D51" s="75" t="s">
        <v>87</v>
      </c>
      <c r="E51" s="23">
        <v>1</v>
      </c>
      <c r="F51" s="78" t="s">
        <v>174</v>
      </c>
      <c r="G51" s="78" t="s">
        <v>174</v>
      </c>
      <c r="H51" s="78">
        <v>0.4</v>
      </c>
      <c r="I51" s="78" t="s">
        <v>174</v>
      </c>
      <c r="J51" s="78">
        <v>0.3</v>
      </c>
      <c r="K51" s="78" t="s">
        <v>174</v>
      </c>
      <c r="L51" s="78" t="s">
        <v>174</v>
      </c>
      <c r="M51" s="78">
        <v>0.4</v>
      </c>
      <c r="N51" s="78" t="s">
        <v>174</v>
      </c>
      <c r="O51" s="78" t="s">
        <v>174</v>
      </c>
      <c r="P51" s="24" t="s">
        <v>174</v>
      </c>
      <c r="Q51" s="28">
        <v>2.1</v>
      </c>
    </row>
    <row r="52" spans="2:17" ht="15" customHeight="1" x14ac:dyDescent="0.2">
      <c r="B52" s="136"/>
      <c r="C52" s="152"/>
      <c r="D52" s="76" t="s">
        <v>88</v>
      </c>
      <c r="E52" s="23">
        <v>3.2</v>
      </c>
      <c r="F52" s="78">
        <v>0.1</v>
      </c>
      <c r="G52" s="78">
        <v>0.1</v>
      </c>
      <c r="H52" s="78">
        <v>3.1</v>
      </c>
      <c r="I52" s="78">
        <v>0.4</v>
      </c>
      <c r="J52" s="78">
        <v>0.7</v>
      </c>
      <c r="K52" s="78">
        <v>1</v>
      </c>
      <c r="L52" s="78" t="s">
        <v>174</v>
      </c>
      <c r="M52" s="78">
        <v>0.9</v>
      </c>
      <c r="N52" s="78" t="s">
        <v>174</v>
      </c>
      <c r="O52" s="78">
        <v>0.8</v>
      </c>
      <c r="P52" s="24" t="s">
        <v>174</v>
      </c>
      <c r="Q52" s="28">
        <v>10.3</v>
      </c>
    </row>
    <row r="53" spans="2:17" ht="15" customHeight="1" x14ac:dyDescent="0.2">
      <c r="B53" s="136"/>
      <c r="C53" s="153"/>
      <c r="D53" s="121" t="s">
        <v>9</v>
      </c>
      <c r="E53" s="31">
        <v>4.5999999999999996</v>
      </c>
      <c r="F53" s="79">
        <v>0.1</v>
      </c>
      <c r="G53" s="79">
        <v>0.1</v>
      </c>
      <c r="H53" s="79">
        <v>3.5</v>
      </c>
      <c r="I53" s="79">
        <v>0.4</v>
      </c>
      <c r="J53" s="79">
        <v>1.5</v>
      </c>
      <c r="K53" s="79">
        <v>1</v>
      </c>
      <c r="L53" s="79" t="s">
        <v>174</v>
      </c>
      <c r="M53" s="79">
        <v>1.3</v>
      </c>
      <c r="N53" s="79" t="s">
        <v>174</v>
      </c>
      <c r="O53" s="79">
        <v>1.3</v>
      </c>
      <c r="P53" s="32" t="s">
        <v>174</v>
      </c>
      <c r="Q53" s="33">
        <v>13.8</v>
      </c>
    </row>
    <row r="54" spans="2:17" ht="15" customHeight="1" x14ac:dyDescent="0.2">
      <c r="B54" s="136"/>
      <c r="C54" s="159" t="s">
        <v>11</v>
      </c>
      <c r="D54" s="75" t="s">
        <v>84</v>
      </c>
      <c r="E54" s="34" t="s">
        <v>174</v>
      </c>
      <c r="F54" s="80" t="s">
        <v>174</v>
      </c>
      <c r="G54" s="80" t="s">
        <v>174</v>
      </c>
      <c r="H54" s="80" t="s">
        <v>174</v>
      </c>
      <c r="I54" s="80" t="s">
        <v>174</v>
      </c>
      <c r="J54" s="80" t="s">
        <v>174</v>
      </c>
      <c r="K54" s="80" t="s">
        <v>174</v>
      </c>
      <c r="L54" s="80" t="s">
        <v>174</v>
      </c>
      <c r="M54" s="80" t="s">
        <v>174</v>
      </c>
      <c r="N54" s="80" t="s">
        <v>174</v>
      </c>
      <c r="O54" s="80">
        <v>0.2</v>
      </c>
      <c r="P54" s="35" t="s">
        <v>174</v>
      </c>
      <c r="Q54" s="37">
        <v>0.2</v>
      </c>
    </row>
    <row r="55" spans="2:17" ht="15" customHeight="1" x14ac:dyDescent="0.2">
      <c r="B55" s="136"/>
      <c r="C55" s="160"/>
      <c r="D55" s="75" t="s">
        <v>85</v>
      </c>
      <c r="E55" s="23" t="s">
        <v>174</v>
      </c>
      <c r="F55" s="78" t="s">
        <v>174</v>
      </c>
      <c r="G55" s="78" t="s">
        <v>174</v>
      </c>
      <c r="H55" s="78" t="s">
        <v>174</v>
      </c>
      <c r="I55" s="78" t="s">
        <v>174</v>
      </c>
      <c r="J55" s="78">
        <v>1</v>
      </c>
      <c r="K55" s="78" t="s">
        <v>174</v>
      </c>
      <c r="L55" s="78" t="s">
        <v>174</v>
      </c>
      <c r="M55" s="78" t="s">
        <v>174</v>
      </c>
      <c r="N55" s="78" t="s">
        <v>174</v>
      </c>
      <c r="O55" s="78">
        <v>0.2</v>
      </c>
      <c r="P55" s="24" t="s">
        <v>174</v>
      </c>
      <c r="Q55" s="28">
        <v>1.2</v>
      </c>
    </row>
    <row r="56" spans="2:17" ht="15" customHeight="1" x14ac:dyDescent="0.2">
      <c r="B56" s="136"/>
      <c r="C56" s="160"/>
      <c r="D56" s="76" t="s">
        <v>86</v>
      </c>
      <c r="E56" s="23" t="s">
        <v>174</v>
      </c>
      <c r="F56" s="78" t="s">
        <v>174</v>
      </c>
      <c r="G56" s="78" t="s">
        <v>174</v>
      </c>
      <c r="H56" s="78" t="s">
        <v>174</v>
      </c>
      <c r="I56" s="78" t="s">
        <v>174</v>
      </c>
      <c r="J56" s="78" t="s">
        <v>174</v>
      </c>
      <c r="K56" s="78" t="s">
        <v>174</v>
      </c>
      <c r="L56" s="78">
        <v>0.2</v>
      </c>
      <c r="M56" s="78" t="s">
        <v>174</v>
      </c>
      <c r="N56" s="78" t="s">
        <v>174</v>
      </c>
      <c r="O56" s="78" t="s">
        <v>174</v>
      </c>
      <c r="P56" s="24" t="s">
        <v>174</v>
      </c>
      <c r="Q56" s="28">
        <v>0.2</v>
      </c>
    </row>
    <row r="57" spans="2:17" ht="15" customHeight="1" x14ac:dyDescent="0.2">
      <c r="B57" s="136"/>
      <c r="C57" s="160"/>
      <c r="D57" s="76" t="s">
        <v>87</v>
      </c>
      <c r="E57" s="23">
        <v>0.7</v>
      </c>
      <c r="F57" s="78" t="s">
        <v>174</v>
      </c>
      <c r="G57" s="78" t="s">
        <v>174</v>
      </c>
      <c r="H57" s="78">
        <v>0.4</v>
      </c>
      <c r="I57" s="78" t="s">
        <v>174</v>
      </c>
      <c r="J57" s="78">
        <v>0.6</v>
      </c>
      <c r="K57" s="78">
        <v>0.2</v>
      </c>
      <c r="L57" s="78" t="s">
        <v>174</v>
      </c>
      <c r="M57" s="78" t="s">
        <v>174</v>
      </c>
      <c r="N57" s="78" t="s">
        <v>174</v>
      </c>
      <c r="O57" s="78">
        <v>0.4</v>
      </c>
      <c r="P57" s="24" t="s">
        <v>174</v>
      </c>
      <c r="Q57" s="28">
        <v>2.2999999999999998</v>
      </c>
    </row>
    <row r="58" spans="2:17" ht="15" customHeight="1" x14ac:dyDescent="0.2">
      <c r="B58" s="136"/>
      <c r="C58" s="160"/>
      <c r="D58" s="82" t="s">
        <v>88</v>
      </c>
      <c r="E58" s="23">
        <v>2.2999999999999998</v>
      </c>
      <c r="F58" s="78" t="s">
        <v>174</v>
      </c>
      <c r="G58" s="78">
        <v>0.2</v>
      </c>
      <c r="H58" s="78">
        <v>3</v>
      </c>
      <c r="I58" s="78">
        <v>0.9</v>
      </c>
      <c r="J58" s="78">
        <v>1.1000000000000001</v>
      </c>
      <c r="K58" s="78">
        <v>0.8</v>
      </c>
      <c r="L58" s="78" t="s">
        <v>174</v>
      </c>
      <c r="M58" s="78">
        <v>1.2</v>
      </c>
      <c r="N58" s="78">
        <v>0.2</v>
      </c>
      <c r="O58" s="78">
        <v>3.1</v>
      </c>
      <c r="P58" s="24">
        <v>0.2</v>
      </c>
      <c r="Q58" s="28">
        <v>13.1</v>
      </c>
    </row>
    <row r="59" spans="2:17" ht="15" customHeight="1" x14ac:dyDescent="0.2">
      <c r="B59" s="136"/>
      <c r="C59" s="161"/>
      <c r="D59" s="83" t="s">
        <v>9</v>
      </c>
      <c r="E59" s="31">
        <v>2.9</v>
      </c>
      <c r="F59" s="79" t="s">
        <v>174</v>
      </c>
      <c r="G59" s="79">
        <v>0.2</v>
      </c>
      <c r="H59" s="79">
        <v>3.4</v>
      </c>
      <c r="I59" s="79">
        <v>0.9</v>
      </c>
      <c r="J59" s="79">
        <v>2.7</v>
      </c>
      <c r="K59" s="79">
        <v>1</v>
      </c>
      <c r="L59" s="79">
        <v>0.2</v>
      </c>
      <c r="M59" s="79">
        <v>1.2</v>
      </c>
      <c r="N59" s="79">
        <v>0.2</v>
      </c>
      <c r="O59" s="79">
        <v>3.9</v>
      </c>
      <c r="P59" s="32">
        <v>0.2</v>
      </c>
      <c r="Q59" s="33">
        <v>17</v>
      </c>
    </row>
    <row r="60" spans="2:17" ht="15" customHeight="1" x14ac:dyDescent="0.2">
      <c r="B60" s="136"/>
      <c r="C60" s="159" t="s">
        <v>9</v>
      </c>
      <c r="D60" s="75" t="s">
        <v>84</v>
      </c>
      <c r="E60" s="34" t="s">
        <v>174</v>
      </c>
      <c r="F60" s="80" t="s">
        <v>174</v>
      </c>
      <c r="G60" s="80" t="s">
        <v>174</v>
      </c>
      <c r="H60" s="80" t="s">
        <v>174</v>
      </c>
      <c r="I60" s="80" t="s">
        <v>174</v>
      </c>
      <c r="J60" s="80" t="s">
        <v>174</v>
      </c>
      <c r="K60" s="80" t="s">
        <v>174</v>
      </c>
      <c r="L60" s="80" t="s">
        <v>174</v>
      </c>
      <c r="M60" s="80" t="s">
        <v>174</v>
      </c>
      <c r="N60" s="80" t="s">
        <v>174</v>
      </c>
      <c r="O60" s="80">
        <v>0.4</v>
      </c>
      <c r="P60" s="35" t="s">
        <v>174</v>
      </c>
      <c r="Q60" s="37">
        <v>0.4</v>
      </c>
    </row>
    <row r="61" spans="2:17" ht="15" customHeight="1" x14ac:dyDescent="0.2">
      <c r="B61" s="136"/>
      <c r="C61" s="160"/>
      <c r="D61" s="75" t="s">
        <v>85</v>
      </c>
      <c r="E61" s="23">
        <v>0.4</v>
      </c>
      <c r="F61" s="78" t="s">
        <v>174</v>
      </c>
      <c r="G61" s="78" t="s">
        <v>174</v>
      </c>
      <c r="H61" s="78" t="s">
        <v>174</v>
      </c>
      <c r="I61" s="78" t="s">
        <v>174</v>
      </c>
      <c r="J61" s="78">
        <v>1</v>
      </c>
      <c r="K61" s="78" t="s">
        <v>174</v>
      </c>
      <c r="L61" s="78" t="s">
        <v>174</v>
      </c>
      <c r="M61" s="78" t="s">
        <v>174</v>
      </c>
      <c r="N61" s="78" t="s">
        <v>174</v>
      </c>
      <c r="O61" s="78">
        <v>0.5</v>
      </c>
      <c r="P61" s="24" t="s">
        <v>174</v>
      </c>
      <c r="Q61" s="28">
        <v>1.9</v>
      </c>
    </row>
    <row r="62" spans="2:17" ht="15" customHeight="1" x14ac:dyDescent="0.2">
      <c r="B62" s="136"/>
      <c r="C62" s="160"/>
      <c r="D62" s="76" t="s">
        <v>86</v>
      </c>
      <c r="E62" s="23" t="s">
        <v>174</v>
      </c>
      <c r="F62" s="78" t="s">
        <v>174</v>
      </c>
      <c r="G62" s="78" t="s">
        <v>174</v>
      </c>
      <c r="H62" s="78" t="s">
        <v>174</v>
      </c>
      <c r="I62" s="78" t="s">
        <v>174</v>
      </c>
      <c r="J62" s="78">
        <v>0.5</v>
      </c>
      <c r="K62" s="78" t="s">
        <v>174</v>
      </c>
      <c r="L62" s="78">
        <v>0.2</v>
      </c>
      <c r="M62" s="78" t="s">
        <v>174</v>
      </c>
      <c r="N62" s="78" t="s">
        <v>174</v>
      </c>
      <c r="O62" s="78" t="s">
        <v>174</v>
      </c>
      <c r="P62" s="24" t="s">
        <v>174</v>
      </c>
      <c r="Q62" s="28">
        <v>0.7</v>
      </c>
    </row>
    <row r="63" spans="2:17" ht="15" customHeight="1" x14ac:dyDescent="0.2">
      <c r="B63" s="136"/>
      <c r="C63" s="160"/>
      <c r="D63" s="76" t="s">
        <v>87</v>
      </c>
      <c r="E63" s="23">
        <v>1.6</v>
      </c>
      <c r="F63" s="78" t="s">
        <v>174</v>
      </c>
      <c r="G63" s="78" t="s">
        <v>174</v>
      </c>
      <c r="H63" s="78">
        <v>0.8</v>
      </c>
      <c r="I63" s="78" t="s">
        <v>174</v>
      </c>
      <c r="J63" s="78">
        <v>0.9</v>
      </c>
      <c r="K63" s="78">
        <v>0.2</v>
      </c>
      <c r="L63" s="78" t="s">
        <v>174</v>
      </c>
      <c r="M63" s="78">
        <v>0.4</v>
      </c>
      <c r="N63" s="78" t="s">
        <v>174</v>
      </c>
      <c r="O63" s="78">
        <v>0.4</v>
      </c>
      <c r="P63" s="24" t="s">
        <v>174</v>
      </c>
      <c r="Q63" s="28">
        <v>4.4000000000000004</v>
      </c>
    </row>
    <row r="64" spans="2:17" ht="15" customHeight="1" x14ac:dyDescent="0.2">
      <c r="B64" s="136"/>
      <c r="C64" s="160"/>
      <c r="D64" s="122" t="s">
        <v>88</v>
      </c>
      <c r="E64" s="23">
        <v>5.5</v>
      </c>
      <c r="F64" s="78">
        <v>0.1</v>
      </c>
      <c r="G64" s="78">
        <v>0.4</v>
      </c>
      <c r="H64" s="78">
        <v>6.1</v>
      </c>
      <c r="I64" s="78">
        <v>1.3</v>
      </c>
      <c r="J64" s="78">
        <v>1.8</v>
      </c>
      <c r="K64" s="78">
        <v>1.8</v>
      </c>
      <c r="L64" s="78" t="s">
        <v>174</v>
      </c>
      <c r="M64" s="78">
        <v>2.1</v>
      </c>
      <c r="N64" s="78">
        <v>0.2</v>
      </c>
      <c r="O64" s="78">
        <v>3.8</v>
      </c>
      <c r="P64" s="24">
        <v>0.2</v>
      </c>
      <c r="Q64" s="28">
        <v>23.4</v>
      </c>
    </row>
    <row r="65" spans="2:17" ht="15" customHeight="1" x14ac:dyDescent="0.2">
      <c r="B65" s="138"/>
      <c r="C65" s="162"/>
      <c r="D65" s="123" t="s">
        <v>9</v>
      </c>
      <c r="E65" s="31">
        <v>7.5</v>
      </c>
      <c r="F65" s="79">
        <v>0.1</v>
      </c>
      <c r="G65" s="79">
        <v>0.4</v>
      </c>
      <c r="H65" s="79">
        <v>6.9</v>
      </c>
      <c r="I65" s="79">
        <v>1.3</v>
      </c>
      <c r="J65" s="79">
        <v>4.2</v>
      </c>
      <c r="K65" s="79">
        <v>2</v>
      </c>
      <c r="L65" s="79">
        <v>0.2</v>
      </c>
      <c r="M65" s="79">
        <v>2.5</v>
      </c>
      <c r="N65" s="79">
        <v>0.2</v>
      </c>
      <c r="O65" s="79">
        <v>5.2</v>
      </c>
      <c r="P65" s="32">
        <v>0.2</v>
      </c>
      <c r="Q65" s="33">
        <v>30.8</v>
      </c>
    </row>
    <row r="66" spans="2:17" ht="15" customHeight="1" x14ac:dyDescent="0.2">
      <c r="B66" s="145" t="s">
        <v>109</v>
      </c>
      <c r="C66" s="158" t="s">
        <v>10</v>
      </c>
      <c r="D66" s="75" t="s">
        <v>84</v>
      </c>
      <c r="E66" s="21" t="s">
        <v>174</v>
      </c>
      <c r="F66" s="77" t="s">
        <v>174</v>
      </c>
      <c r="G66" s="77" t="s">
        <v>174</v>
      </c>
      <c r="H66" s="77" t="s">
        <v>174</v>
      </c>
      <c r="I66" s="77" t="s">
        <v>174</v>
      </c>
      <c r="J66" s="77">
        <v>0.1</v>
      </c>
      <c r="K66" s="77" t="s">
        <v>174</v>
      </c>
      <c r="L66" s="77" t="s">
        <v>174</v>
      </c>
      <c r="M66" s="77">
        <v>0.1</v>
      </c>
      <c r="N66" s="77" t="s">
        <v>174</v>
      </c>
      <c r="O66" s="77">
        <v>0</v>
      </c>
      <c r="P66" s="22" t="s">
        <v>174</v>
      </c>
      <c r="Q66" s="27">
        <v>0.3</v>
      </c>
    </row>
    <row r="67" spans="2:17" ht="15" customHeight="1" x14ac:dyDescent="0.2">
      <c r="B67" s="136"/>
      <c r="C67" s="152"/>
      <c r="D67" s="75" t="s">
        <v>85</v>
      </c>
      <c r="E67" s="23" t="s">
        <v>174</v>
      </c>
      <c r="F67" s="78" t="s">
        <v>174</v>
      </c>
      <c r="G67" s="78" t="s">
        <v>174</v>
      </c>
      <c r="H67" s="78" t="s">
        <v>174</v>
      </c>
      <c r="I67" s="78" t="s">
        <v>174</v>
      </c>
      <c r="J67" s="78">
        <v>0.3</v>
      </c>
      <c r="K67" s="78" t="s">
        <v>174</v>
      </c>
      <c r="L67" s="78" t="s">
        <v>174</v>
      </c>
      <c r="M67" s="78">
        <v>0.3</v>
      </c>
      <c r="N67" s="78" t="s">
        <v>174</v>
      </c>
      <c r="O67" s="78">
        <v>0</v>
      </c>
      <c r="P67" s="24" t="s">
        <v>174</v>
      </c>
      <c r="Q67" s="28">
        <v>0.6</v>
      </c>
    </row>
    <row r="68" spans="2:17" ht="15" customHeight="1" x14ac:dyDescent="0.2">
      <c r="B68" s="136"/>
      <c r="C68" s="152"/>
      <c r="D68" s="75" t="s">
        <v>86</v>
      </c>
      <c r="E68" s="23" t="s">
        <v>174</v>
      </c>
      <c r="F68" s="78" t="s">
        <v>174</v>
      </c>
      <c r="G68" s="78" t="s">
        <v>174</v>
      </c>
      <c r="H68" s="78" t="s">
        <v>174</v>
      </c>
      <c r="I68" s="78" t="s">
        <v>174</v>
      </c>
      <c r="J68" s="78" t="s">
        <v>174</v>
      </c>
      <c r="K68" s="78" t="s">
        <v>174</v>
      </c>
      <c r="L68" s="78" t="s">
        <v>174</v>
      </c>
      <c r="M68" s="78" t="s">
        <v>174</v>
      </c>
      <c r="N68" s="78">
        <v>0.1</v>
      </c>
      <c r="O68" s="78" t="s">
        <v>174</v>
      </c>
      <c r="P68" s="24" t="s">
        <v>174</v>
      </c>
      <c r="Q68" s="28">
        <v>0.1</v>
      </c>
    </row>
    <row r="69" spans="2:17" ht="15" customHeight="1" x14ac:dyDescent="0.2">
      <c r="B69" s="136"/>
      <c r="C69" s="152"/>
      <c r="D69" s="75" t="s">
        <v>87</v>
      </c>
      <c r="E69" s="23" t="s">
        <v>174</v>
      </c>
      <c r="F69" s="78" t="s">
        <v>174</v>
      </c>
      <c r="G69" s="78" t="s">
        <v>174</v>
      </c>
      <c r="H69" s="78" t="s">
        <v>174</v>
      </c>
      <c r="I69" s="78" t="s">
        <v>174</v>
      </c>
      <c r="J69" s="78">
        <v>0.2</v>
      </c>
      <c r="K69" s="78" t="s">
        <v>174</v>
      </c>
      <c r="L69" s="78" t="s">
        <v>174</v>
      </c>
      <c r="M69" s="78">
        <v>0.1</v>
      </c>
      <c r="N69" s="78" t="s">
        <v>174</v>
      </c>
      <c r="O69" s="78">
        <v>0</v>
      </c>
      <c r="P69" s="24" t="s">
        <v>174</v>
      </c>
      <c r="Q69" s="28">
        <v>0.3</v>
      </c>
    </row>
    <row r="70" spans="2:17" ht="15" customHeight="1" x14ac:dyDescent="0.2">
      <c r="B70" s="136"/>
      <c r="C70" s="152"/>
      <c r="D70" s="76" t="s">
        <v>88</v>
      </c>
      <c r="E70" s="23">
        <v>1</v>
      </c>
      <c r="F70" s="78">
        <v>0.2</v>
      </c>
      <c r="G70" s="78">
        <v>0.3</v>
      </c>
      <c r="H70" s="78">
        <v>0.6</v>
      </c>
      <c r="I70" s="78" t="s">
        <v>174</v>
      </c>
      <c r="J70" s="78">
        <v>0.2</v>
      </c>
      <c r="K70" s="78">
        <v>0.1</v>
      </c>
      <c r="L70" s="78">
        <v>0.1</v>
      </c>
      <c r="M70" s="78">
        <v>0.1</v>
      </c>
      <c r="N70" s="78" t="s">
        <v>174</v>
      </c>
      <c r="O70" s="78">
        <v>0.5</v>
      </c>
      <c r="P70" s="24">
        <v>0.1</v>
      </c>
      <c r="Q70" s="28">
        <v>3.3</v>
      </c>
    </row>
    <row r="71" spans="2:17" ht="15" customHeight="1" x14ac:dyDescent="0.2">
      <c r="B71" s="136"/>
      <c r="C71" s="153"/>
      <c r="D71" s="121" t="s">
        <v>9</v>
      </c>
      <c r="E71" s="31">
        <v>1</v>
      </c>
      <c r="F71" s="79">
        <v>0.2</v>
      </c>
      <c r="G71" s="79">
        <v>0.3</v>
      </c>
      <c r="H71" s="79">
        <v>0.6</v>
      </c>
      <c r="I71" s="79" t="s">
        <v>174</v>
      </c>
      <c r="J71" s="79">
        <v>0.9</v>
      </c>
      <c r="K71" s="79">
        <v>0.1</v>
      </c>
      <c r="L71" s="79">
        <v>0.1</v>
      </c>
      <c r="M71" s="79">
        <v>0.6</v>
      </c>
      <c r="N71" s="79">
        <v>0.1</v>
      </c>
      <c r="O71" s="79">
        <v>0.6</v>
      </c>
      <c r="P71" s="32">
        <v>0.1</v>
      </c>
      <c r="Q71" s="33">
        <v>4.5999999999999996</v>
      </c>
    </row>
    <row r="72" spans="2:17" ht="15" customHeight="1" x14ac:dyDescent="0.2">
      <c r="B72" s="136"/>
      <c r="C72" s="159" t="s">
        <v>11</v>
      </c>
      <c r="D72" s="75" t="s">
        <v>84</v>
      </c>
      <c r="E72" s="34" t="s">
        <v>174</v>
      </c>
      <c r="F72" s="80" t="s">
        <v>174</v>
      </c>
      <c r="G72" s="80" t="s">
        <v>174</v>
      </c>
      <c r="H72" s="80" t="s">
        <v>174</v>
      </c>
      <c r="I72" s="80" t="s">
        <v>174</v>
      </c>
      <c r="J72" s="80">
        <v>0.1</v>
      </c>
      <c r="K72" s="80" t="s">
        <v>174</v>
      </c>
      <c r="L72" s="80" t="s">
        <v>174</v>
      </c>
      <c r="M72" s="80">
        <v>0.1</v>
      </c>
      <c r="N72" s="80" t="s">
        <v>174</v>
      </c>
      <c r="O72" s="80">
        <v>0.1</v>
      </c>
      <c r="P72" s="35" t="s">
        <v>174</v>
      </c>
      <c r="Q72" s="37">
        <v>0.4</v>
      </c>
    </row>
    <row r="73" spans="2:17" ht="15" customHeight="1" x14ac:dyDescent="0.2">
      <c r="B73" s="136"/>
      <c r="C73" s="160"/>
      <c r="D73" s="75" t="s">
        <v>85</v>
      </c>
      <c r="E73" s="23" t="s">
        <v>174</v>
      </c>
      <c r="F73" s="78" t="s">
        <v>174</v>
      </c>
      <c r="G73" s="78" t="s">
        <v>174</v>
      </c>
      <c r="H73" s="78" t="s">
        <v>174</v>
      </c>
      <c r="I73" s="78" t="s">
        <v>174</v>
      </c>
      <c r="J73" s="78">
        <v>0</v>
      </c>
      <c r="K73" s="78" t="s">
        <v>174</v>
      </c>
      <c r="L73" s="78" t="s">
        <v>174</v>
      </c>
      <c r="M73" s="78">
        <v>0.3</v>
      </c>
      <c r="N73" s="78" t="s">
        <v>174</v>
      </c>
      <c r="O73" s="78">
        <v>0</v>
      </c>
      <c r="P73" s="24" t="s">
        <v>174</v>
      </c>
      <c r="Q73" s="28">
        <v>0.3</v>
      </c>
    </row>
    <row r="74" spans="2:17" ht="15" customHeight="1" x14ac:dyDescent="0.2">
      <c r="B74" s="136"/>
      <c r="C74" s="160"/>
      <c r="D74" s="76" t="s">
        <v>86</v>
      </c>
      <c r="E74" s="23">
        <v>0.2</v>
      </c>
      <c r="F74" s="78" t="s">
        <v>174</v>
      </c>
      <c r="G74" s="78" t="s">
        <v>174</v>
      </c>
      <c r="H74" s="78" t="s">
        <v>174</v>
      </c>
      <c r="I74" s="78" t="s">
        <v>174</v>
      </c>
      <c r="J74" s="78" t="s">
        <v>174</v>
      </c>
      <c r="K74" s="78" t="s">
        <v>174</v>
      </c>
      <c r="L74" s="78" t="s">
        <v>174</v>
      </c>
      <c r="M74" s="78" t="s">
        <v>174</v>
      </c>
      <c r="N74" s="78">
        <v>0.1</v>
      </c>
      <c r="O74" s="78" t="s">
        <v>174</v>
      </c>
      <c r="P74" s="24" t="s">
        <v>174</v>
      </c>
      <c r="Q74" s="28">
        <v>0.3</v>
      </c>
    </row>
    <row r="75" spans="2:17" ht="15" customHeight="1" x14ac:dyDescent="0.2">
      <c r="B75" s="136"/>
      <c r="C75" s="160"/>
      <c r="D75" s="76" t="s">
        <v>87</v>
      </c>
      <c r="E75" s="23" t="s">
        <v>174</v>
      </c>
      <c r="F75" s="78" t="s">
        <v>174</v>
      </c>
      <c r="G75" s="78" t="s">
        <v>174</v>
      </c>
      <c r="H75" s="78" t="s">
        <v>174</v>
      </c>
      <c r="I75" s="78" t="s">
        <v>174</v>
      </c>
      <c r="J75" s="78">
        <v>0.2</v>
      </c>
      <c r="K75" s="78" t="s">
        <v>174</v>
      </c>
      <c r="L75" s="78" t="s">
        <v>174</v>
      </c>
      <c r="M75" s="78" t="s">
        <v>174</v>
      </c>
      <c r="N75" s="78" t="s">
        <v>174</v>
      </c>
      <c r="O75" s="78" t="s">
        <v>174</v>
      </c>
      <c r="P75" s="24" t="s">
        <v>174</v>
      </c>
      <c r="Q75" s="28">
        <v>0.2</v>
      </c>
    </row>
    <row r="76" spans="2:17" ht="15" customHeight="1" x14ac:dyDescent="0.2">
      <c r="B76" s="136"/>
      <c r="C76" s="160"/>
      <c r="D76" s="82" t="s">
        <v>88</v>
      </c>
      <c r="E76" s="23">
        <v>1.4</v>
      </c>
      <c r="F76" s="78" t="s">
        <v>174</v>
      </c>
      <c r="G76" s="78">
        <v>0.1</v>
      </c>
      <c r="H76" s="78">
        <v>0.5</v>
      </c>
      <c r="I76" s="78">
        <v>0.3</v>
      </c>
      <c r="J76" s="78" t="s">
        <v>174</v>
      </c>
      <c r="K76" s="78" t="s">
        <v>174</v>
      </c>
      <c r="L76" s="78">
        <v>0.1</v>
      </c>
      <c r="M76" s="78" t="s">
        <v>174</v>
      </c>
      <c r="N76" s="78">
        <v>0.1</v>
      </c>
      <c r="O76" s="78">
        <v>0.5</v>
      </c>
      <c r="P76" s="24">
        <v>0.5</v>
      </c>
      <c r="Q76" s="28">
        <v>3.5</v>
      </c>
    </row>
    <row r="77" spans="2:17" ht="15" customHeight="1" x14ac:dyDescent="0.2">
      <c r="B77" s="136"/>
      <c r="C77" s="161"/>
      <c r="D77" s="83" t="s">
        <v>9</v>
      </c>
      <c r="E77" s="31">
        <v>1.6</v>
      </c>
      <c r="F77" s="79" t="s">
        <v>174</v>
      </c>
      <c r="G77" s="79">
        <v>0.1</v>
      </c>
      <c r="H77" s="79">
        <v>0.5</v>
      </c>
      <c r="I77" s="79">
        <v>0.3</v>
      </c>
      <c r="J77" s="79">
        <v>0.4</v>
      </c>
      <c r="K77" s="79" t="s">
        <v>174</v>
      </c>
      <c r="L77" s="79">
        <v>0.1</v>
      </c>
      <c r="M77" s="79">
        <v>0.4</v>
      </c>
      <c r="N77" s="79">
        <v>0.2</v>
      </c>
      <c r="O77" s="79">
        <v>0.7</v>
      </c>
      <c r="P77" s="32">
        <v>0.5</v>
      </c>
      <c r="Q77" s="33">
        <v>4.8</v>
      </c>
    </row>
    <row r="78" spans="2:17" ht="15" customHeight="1" x14ac:dyDescent="0.2">
      <c r="B78" s="136"/>
      <c r="C78" s="159" t="s">
        <v>9</v>
      </c>
      <c r="D78" s="75" t="s">
        <v>84</v>
      </c>
      <c r="E78" s="34" t="s">
        <v>174</v>
      </c>
      <c r="F78" s="80" t="s">
        <v>174</v>
      </c>
      <c r="G78" s="80" t="s">
        <v>174</v>
      </c>
      <c r="H78" s="80" t="s">
        <v>174</v>
      </c>
      <c r="I78" s="80" t="s">
        <v>174</v>
      </c>
      <c r="J78" s="80">
        <v>0.3</v>
      </c>
      <c r="K78" s="80" t="s">
        <v>174</v>
      </c>
      <c r="L78" s="80" t="s">
        <v>174</v>
      </c>
      <c r="M78" s="80">
        <v>0.2</v>
      </c>
      <c r="N78" s="80" t="s">
        <v>174</v>
      </c>
      <c r="O78" s="80">
        <v>0.2</v>
      </c>
      <c r="P78" s="35" t="s">
        <v>174</v>
      </c>
      <c r="Q78" s="37">
        <v>0.6</v>
      </c>
    </row>
    <row r="79" spans="2:17" ht="15" customHeight="1" x14ac:dyDescent="0.2">
      <c r="B79" s="136"/>
      <c r="C79" s="160"/>
      <c r="D79" s="75" t="s">
        <v>85</v>
      </c>
      <c r="E79" s="23" t="s">
        <v>174</v>
      </c>
      <c r="F79" s="78" t="s">
        <v>174</v>
      </c>
      <c r="G79" s="78" t="s">
        <v>174</v>
      </c>
      <c r="H79" s="78" t="s">
        <v>174</v>
      </c>
      <c r="I79" s="78" t="s">
        <v>174</v>
      </c>
      <c r="J79" s="78">
        <v>0.4</v>
      </c>
      <c r="K79" s="78" t="s">
        <v>174</v>
      </c>
      <c r="L79" s="78" t="s">
        <v>174</v>
      </c>
      <c r="M79" s="78">
        <v>0.5</v>
      </c>
      <c r="N79" s="78" t="s">
        <v>174</v>
      </c>
      <c r="O79" s="78">
        <v>0.1</v>
      </c>
      <c r="P79" s="24" t="s">
        <v>174</v>
      </c>
      <c r="Q79" s="28">
        <v>1</v>
      </c>
    </row>
    <row r="80" spans="2:17" ht="15" customHeight="1" x14ac:dyDescent="0.2">
      <c r="B80" s="136"/>
      <c r="C80" s="160"/>
      <c r="D80" s="76" t="s">
        <v>86</v>
      </c>
      <c r="E80" s="23">
        <v>0.2</v>
      </c>
      <c r="F80" s="78" t="s">
        <v>174</v>
      </c>
      <c r="G80" s="78" t="s">
        <v>174</v>
      </c>
      <c r="H80" s="78" t="s">
        <v>174</v>
      </c>
      <c r="I80" s="78" t="s">
        <v>174</v>
      </c>
      <c r="J80" s="78" t="s">
        <v>174</v>
      </c>
      <c r="K80" s="78" t="s">
        <v>174</v>
      </c>
      <c r="L80" s="78" t="s">
        <v>174</v>
      </c>
      <c r="M80" s="78" t="s">
        <v>174</v>
      </c>
      <c r="N80" s="78">
        <v>0.2</v>
      </c>
      <c r="O80" s="78" t="s">
        <v>174</v>
      </c>
      <c r="P80" s="24" t="s">
        <v>174</v>
      </c>
      <c r="Q80" s="28">
        <v>0.4</v>
      </c>
    </row>
    <row r="81" spans="2:17" ht="15" customHeight="1" x14ac:dyDescent="0.2">
      <c r="B81" s="136"/>
      <c r="C81" s="160"/>
      <c r="D81" s="76" t="s">
        <v>87</v>
      </c>
      <c r="E81" s="23" t="s">
        <v>174</v>
      </c>
      <c r="F81" s="78" t="s">
        <v>174</v>
      </c>
      <c r="G81" s="78" t="s">
        <v>174</v>
      </c>
      <c r="H81" s="78" t="s">
        <v>174</v>
      </c>
      <c r="I81" s="78" t="s">
        <v>174</v>
      </c>
      <c r="J81" s="78">
        <v>0.4</v>
      </c>
      <c r="K81" s="78" t="s">
        <v>174</v>
      </c>
      <c r="L81" s="78" t="s">
        <v>174</v>
      </c>
      <c r="M81" s="78">
        <v>0.1</v>
      </c>
      <c r="N81" s="78" t="s">
        <v>174</v>
      </c>
      <c r="O81" s="78">
        <v>0</v>
      </c>
      <c r="P81" s="24" t="s">
        <v>174</v>
      </c>
      <c r="Q81" s="28">
        <v>0.5</v>
      </c>
    </row>
    <row r="82" spans="2:17" ht="15" customHeight="1" x14ac:dyDescent="0.2">
      <c r="B82" s="136"/>
      <c r="C82" s="160"/>
      <c r="D82" s="122" t="s">
        <v>88</v>
      </c>
      <c r="E82" s="23">
        <v>2.4</v>
      </c>
      <c r="F82" s="78">
        <v>0.2</v>
      </c>
      <c r="G82" s="78">
        <v>0.4</v>
      </c>
      <c r="H82" s="78">
        <v>1.2</v>
      </c>
      <c r="I82" s="78">
        <v>0.3</v>
      </c>
      <c r="J82" s="78">
        <v>0.2</v>
      </c>
      <c r="K82" s="78">
        <v>0.1</v>
      </c>
      <c r="L82" s="78">
        <v>0.2</v>
      </c>
      <c r="M82" s="78">
        <v>0.1</v>
      </c>
      <c r="N82" s="78">
        <v>0.1</v>
      </c>
      <c r="O82" s="78">
        <v>1</v>
      </c>
      <c r="P82" s="24">
        <v>0.6</v>
      </c>
      <c r="Q82" s="28">
        <v>6.8</v>
      </c>
    </row>
    <row r="83" spans="2:17" ht="15" customHeight="1" x14ac:dyDescent="0.2">
      <c r="B83" s="138"/>
      <c r="C83" s="162"/>
      <c r="D83" s="123" t="s">
        <v>9</v>
      </c>
      <c r="E83" s="31">
        <v>2.6</v>
      </c>
      <c r="F83" s="79">
        <v>0.2</v>
      </c>
      <c r="G83" s="79">
        <v>0.4</v>
      </c>
      <c r="H83" s="79">
        <v>1.2</v>
      </c>
      <c r="I83" s="79">
        <v>0.3</v>
      </c>
      <c r="J83" s="79">
        <v>1.2</v>
      </c>
      <c r="K83" s="79">
        <v>0.1</v>
      </c>
      <c r="L83" s="79">
        <v>0.2</v>
      </c>
      <c r="M83" s="79">
        <v>0.9</v>
      </c>
      <c r="N83" s="79">
        <v>0.3</v>
      </c>
      <c r="O83" s="79">
        <v>1.3</v>
      </c>
      <c r="P83" s="32">
        <v>0.6</v>
      </c>
      <c r="Q83" s="33">
        <v>9.3000000000000007</v>
      </c>
    </row>
    <row r="84" spans="2:17" ht="15" customHeight="1" x14ac:dyDescent="0.2">
      <c r="B84" s="145" t="s">
        <v>110</v>
      </c>
      <c r="C84" s="158" t="s">
        <v>10</v>
      </c>
      <c r="D84" s="75" t="s">
        <v>84</v>
      </c>
      <c r="E84" s="21" t="s">
        <v>174</v>
      </c>
      <c r="F84" s="77" t="s">
        <v>174</v>
      </c>
      <c r="G84" s="77" t="s">
        <v>174</v>
      </c>
      <c r="H84" s="77" t="s">
        <v>174</v>
      </c>
      <c r="I84" s="77" t="s">
        <v>174</v>
      </c>
      <c r="J84" s="77" t="s">
        <v>174</v>
      </c>
      <c r="K84" s="77" t="s">
        <v>174</v>
      </c>
      <c r="L84" s="77" t="s">
        <v>174</v>
      </c>
      <c r="M84" s="77" t="s">
        <v>174</v>
      </c>
      <c r="N84" s="77" t="s">
        <v>174</v>
      </c>
      <c r="O84" s="77" t="s">
        <v>174</v>
      </c>
      <c r="P84" s="22" t="s">
        <v>174</v>
      </c>
      <c r="Q84" s="27" t="s">
        <v>174</v>
      </c>
    </row>
    <row r="85" spans="2:17" ht="15" customHeight="1" x14ac:dyDescent="0.2">
      <c r="B85" s="136"/>
      <c r="C85" s="152"/>
      <c r="D85" s="75" t="s">
        <v>85</v>
      </c>
      <c r="E85" s="23" t="s">
        <v>174</v>
      </c>
      <c r="F85" s="78" t="s">
        <v>174</v>
      </c>
      <c r="G85" s="78" t="s">
        <v>174</v>
      </c>
      <c r="H85" s="78">
        <v>0.7</v>
      </c>
      <c r="I85" s="78" t="s">
        <v>174</v>
      </c>
      <c r="J85" s="78" t="s">
        <v>174</v>
      </c>
      <c r="K85" s="78" t="s">
        <v>174</v>
      </c>
      <c r="L85" s="78" t="s">
        <v>174</v>
      </c>
      <c r="M85" s="78" t="s">
        <v>174</v>
      </c>
      <c r="N85" s="78" t="s">
        <v>174</v>
      </c>
      <c r="O85" s="78">
        <v>1.8</v>
      </c>
      <c r="P85" s="24" t="s">
        <v>174</v>
      </c>
      <c r="Q85" s="28">
        <v>2.5</v>
      </c>
    </row>
    <row r="86" spans="2:17" ht="15" customHeight="1" x14ac:dyDescent="0.2">
      <c r="B86" s="136"/>
      <c r="C86" s="152"/>
      <c r="D86" s="75" t="s">
        <v>86</v>
      </c>
      <c r="E86" s="23" t="s">
        <v>174</v>
      </c>
      <c r="F86" s="78" t="s">
        <v>174</v>
      </c>
      <c r="G86" s="78" t="s">
        <v>174</v>
      </c>
      <c r="H86" s="78" t="s">
        <v>174</v>
      </c>
      <c r="I86" s="78" t="s">
        <v>174</v>
      </c>
      <c r="J86" s="78" t="s">
        <v>174</v>
      </c>
      <c r="K86" s="78" t="s">
        <v>174</v>
      </c>
      <c r="L86" s="78" t="s">
        <v>174</v>
      </c>
      <c r="M86" s="78" t="s">
        <v>174</v>
      </c>
      <c r="N86" s="78" t="s">
        <v>174</v>
      </c>
      <c r="O86" s="78" t="s">
        <v>174</v>
      </c>
      <c r="P86" s="24" t="s">
        <v>174</v>
      </c>
      <c r="Q86" s="28" t="s">
        <v>174</v>
      </c>
    </row>
    <row r="87" spans="2:17" ht="15" customHeight="1" x14ac:dyDescent="0.2">
      <c r="B87" s="136"/>
      <c r="C87" s="152"/>
      <c r="D87" s="75" t="s">
        <v>87</v>
      </c>
      <c r="E87" s="23" t="s">
        <v>174</v>
      </c>
      <c r="F87" s="78" t="s">
        <v>174</v>
      </c>
      <c r="G87" s="78" t="s">
        <v>174</v>
      </c>
      <c r="H87" s="78" t="s">
        <v>174</v>
      </c>
      <c r="I87" s="78" t="s">
        <v>174</v>
      </c>
      <c r="J87" s="78" t="s">
        <v>174</v>
      </c>
      <c r="K87" s="78" t="s">
        <v>174</v>
      </c>
      <c r="L87" s="78">
        <v>0.1</v>
      </c>
      <c r="M87" s="78" t="s">
        <v>174</v>
      </c>
      <c r="N87" s="78" t="s">
        <v>174</v>
      </c>
      <c r="O87" s="78">
        <v>0.4</v>
      </c>
      <c r="P87" s="24" t="s">
        <v>174</v>
      </c>
      <c r="Q87" s="28">
        <v>0.5</v>
      </c>
    </row>
    <row r="88" spans="2:17" ht="15" customHeight="1" x14ac:dyDescent="0.2">
      <c r="B88" s="136"/>
      <c r="C88" s="152"/>
      <c r="D88" s="76" t="s">
        <v>88</v>
      </c>
      <c r="E88" s="23">
        <v>0.5</v>
      </c>
      <c r="F88" s="78" t="s">
        <v>174</v>
      </c>
      <c r="G88" s="78" t="s">
        <v>174</v>
      </c>
      <c r="H88" s="78">
        <v>2.9</v>
      </c>
      <c r="I88" s="78">
        <v>0.1</v>
      </c>
      <c r="J88" s="78" t="s">
        <v>174</v>
      </c>
      <c r="K88" s="78">
        <v>0.2</v>
      </c>
      <c r="L88" s="78">
        <v>0.1</v>
      </c>
      <c r="M88" s="78">
        <v>0.2</v>
      </c>
      <c r="N88" s="78" t="s">
        <v>174</v>
      </c>
      <c r="O88" s="78">
        <v>1.2</v>
      </c>
      <c r="P88" s="24" t="s">
        <v>174</v>
      </c>
      <c r="Q88" s="28">
        <v>5.2</v>
      </c>
    </row>
    <row r="89" spans="2:17" ht="15" customHeight="1" x14ac:dyDescent="0.2">
      <c r="B89" s="136"/>
      <c r="C89" s="153"/>
      <c r="D89" s="121" t="s">
        <v>9</v>
      </c>
      <c r="E89" s="31">
        <v>0.5</v>
      </c>
      <c r="F89" s="79" t="s">
        <v>174</v>
      </c>
      <c r="G89" s="79" t="s">
        <v>174</v>
      </c>
      <c r="H89" s="79">
        <v>3.6</v>
      </c>
      <c r="I89" s="79">
        <v>0.1</v>
      </c>
      <c r="J89" s="79" t="s">
        <v>174</v>
      </c>
      <c r="K89" s="79">
        <v>0.2</v>
      </c>
      <c r="L89" s="79">
        <v>0.2</v>
      </c>
      <c r="M89" s="79">
        <v>0.2</v>
      </c>
      <c r="N89" s="79" t="s">
        <v>174</v>
      </c>
      <c r="O89" s="79">
        <v>3.3</v>
      </c>
      <c r="P89" s="32" t="s">
        <v>174</v>
      </c>
      <c r="Q89" s="33">
        <v>8.1999999999999993</v>
      </c>
    </row>
    <row r="90" spans="2:17" ht="15" customHeight="1" x14ac:dyDescent="0.2">
      <c r="B90" s="136"/>
      <c r="C90" s="159" t="s">
        <v>11</v>
      </c>
      <c r="D90" s="75" t="s">
        <v>84</v>
      </c>
      <c r="E90" s="34" t="s">
        <v>174</v>
      </c>
      <c r="F90" s="80" t="s">
        <v>174</v>
      </c>
      <c r="G90" s="80" t="s">
        <v>174</v>
      </c>
      <c r="H90" s="80" t="s">
        <v>174</v>
      </c>
      <c r="I90" s="80" t="s">
        <v>174</v>
      </c>
      <c r="J90" s="80" t="s">
        <v>174</v>
      </c>
      <c r="K90" s="80" t="s">
        <v>174</v>
      </c>
      <c r="L90" s="80" t="s">
        <v>174</v>
      </c>
      <c r="M90" s="80" t="s">
        <v>174</v>
      </c>
      <c r="N90" s="80" t="s">
        <v>174</v>
      </c>
      <c r="O90" s="80">
        <v>0.1</v>
      </c>
      <c r="P90" s="35" t="s">
        <v>174</v>
      </c>
      <c r="Q90" s="37">
        <v>0.1</v>
      </c>
    </row>
    <row r="91" spans="2:17" ht="15" customHeight="1" x14ac:dyDescent="0.2">
      <c r="B91" s="136"/>
      <c r="C91" s="160"/>
      <c r="D91" s="75" t="s">
        <v>85</v>
      </c>
      <c r="E91" s="23" t="s">
        <v>174</v>
      </c>
      <c r="F91" s="78" t="s">
        <v>174</v>
      </c>
      <c r="G91" s="78" t="s">
        <v>174</v>
      </c>
      <c r="H91" s="78">
        <v>0.8</v>
      </c>
      <c r="I91" s="78">
        <v>0.2</v>
      </c>
      <c r="J91" s="78" t="s">
        <v>174</v>
      </c>
      <c r="K91" s="78" t="s">
        <v>174</v>
      </c>
      <c r="L91" s="78" t="s">
        <v>174</v>
      </c>
      <c r="M91" s="78">
        <v>0.4</v>
      </c>
      <c r="N91" s="78" t="s">
        <v>174</v>
      </c>
      <c r="O91" s="78">
        <v>0.9</v>
      </c>
      <c r="P91" s="24" t="s">
        <v>174</v>
      </c>
      <c r="Q91" s="28">
        <v>2.2999999999999998</v>
      </c>
    </row>
    <row r="92" spans="2:17" ht="15" customHeight="1" x14ac:dyDescent="0.2">
      <c r="B92" s="136"/>
      <c r="C92" s="160"/>
      <c r="D92" s="76" t="s">
        <v>86</v>
      </c>
      <c r="E92" s="23" t="s">
        <v>174</v>
      </c>
      <c r="F92" s="78" t="s">
        <v>174</v>
      </c>
      <c r="G92" s="78" t="s">
        <v>174</v>
      </c>
      <c r="H92" s="78" t="s">
        <v>174</v>
      </c>
      <c r="I92" s="78" t="s">
        <v>174</v>
      </c>
      <c r="J92" s="78" t="s">
        <v>174</v>
      </c>
      <c r="K92" s="78" t="s">
        <v>174</v>
      </c>
      <c r="L92" s="78" t="s">
        <v>174</v>
      </c>
      <c r="M92" s="78" t="s">
        <v>174</v>
      </c>
      <c r="N92" s="78" t="s">
        <v>174</v>
      </c>
      <c r="O92" s="78">
        <v>1</v>
      </c>
      <c r="P92" s="24">
        <v>0.1</v>
      </c>
      <c r="Q92" s="28">
        <v>1</v>
      </c>
    </row>
    <row r="93" spans="2:17" ht="15" customHeight="1" x14ac:dyDescent="0.2">
      <c r="B93" s="136"/>
      <c r="C93" s="160"/>
      <c r="D93" s="76" t="s">
        <v>87</v>
      </c>
      <c r="E93" s="23" t="s">
        <v>174</v>
      </c>
      <c r="F93" s="78" t="s">
        <v>174</v>
      </c>
      <c r="G93" s="78" t="s">
        <v>174</v>
      </c>
      <c r="H93" s="78">
        <v>0.4</v>
      </c>
      <c r="I93" s="78" t="s">
        <v>174</v>
      </c>
      <c r="J93" s="78" t="s">
        <v>174</v>
      </c>
      <c r="K93" s="78" t="s">
        <v>174</v>
      </c>
      <c r="L93" s="78">
        <v>0.2</v>
      </c>
      <c r="M93" s="78" t="s">
        <v>174</v>
      </c>
      <c r="N93" s="78" t="s">
        <v>174</v>
      </c>
      <c r="O93" s="78">
        <v>0.1</v>
      </c>
      <c r="P93" s="24" t="s">
        <v>174</v>
      </c>
      <c r="Q93" s="28">
        <v>0.8</v>
      </c>
    </row>
    <row r="94" spans="2:17" ht="15" customHeight="1" x14ac:dyDescent="0.2">
      <c r="B94" s="136"/>
      <c r="C94" s="160"/>
      <c r="D94" s="82" t="s">
        <v>88</v>
      </c>
      <c r="E94" s="23">
        <v>0.1</v>
      </c>
      <c r="F94" s="78" t="s">
        <v>174</v>
      </c>
      <c r="G94" s="78" t="s">
        <v>174</v>
      </c>
      <c r="H94" s="78">
        <v>1.3</v>
      </c>
      <c r="I94" s="78" t="s">
        <v>174</v>
      </c>
      <c r="J94" s="78" t="s">
        <v>174</v>
      </c>
      <c r="K94" s="78">
        <v>0.2</v>
      </c>
      <c r="L94" s="78">
        <v>0.5</v>
      </c>
      <c r="M94" s="78">
        <v>1</v>
      </c>
      <c r="N94" s="78">
        <v>0.1</v>
      </c>
      <c r="O94" s="78">
        <v>2.5</v>
      </c>
      <c r="P94" s="24">
        <v>0.1</v>
      </c>
      <c r="Q94" s="28">
        <v>5.8</v>
      </c>
    </row>
    <row r="95" spans="2:17" ht="15" customHeight="1" x14ac:dyDescent="0.2">
      <c r="B95" s="136"/>
      <c r="C95" s="161"/>
      <c r="D95" s="83" t="s">
        <v>9</v>
      </c>
      <c r="E95" s="31">
        <v>0.1</v>
      </c>
      <c r="F95" s="79" t="s">
        <v>174</v>
      </c>
      <c r="G95" s="79" t="s">
        <v>174</v>
      </c>
      <c r="H95" s="79">
        <v>2.5</v>
      </c>
      <c r="I95" s="79">
        <v>0.2</v>
      </c>
      <c r="J95" s="79" t="s">
        <v>174</v>
      </c>
      <c r="K95" s="79">
        <v>0.2</v>
      </c>
      <c r="L95" s="79">
        <v>0.7</v>
      </c>
      <c r="M95" s="79">
        <v>1.4</v>
      </c>
      <c r="N95" s="79">
        <v>0.1</v>
      </c>
      <c r="O95" s="79">
        <v>4.7</v>
      </c>
      <c r="P95" s="32">
        <v>0.2</v>
      </c>
      <c r="Q95" s="33">
        <v>10.1</v>
      </c>
    </row>
    <row r="96" spans="2:17" ht="15" customHeight="1" x14ac:dyDescent="0.2">
      <c r="B96" s="136"/>
      <c r="C96" s="159" t="s">
        <v>9</v>
      </c>
      <c r="D96" s="75" t="s">
        <v>84</v>
      </c>
      <c r="E96" s="34" t="s">
        <v>174</v>
      </c>
      <c r="F96" s="80" t="s">
        <v>174</v>
      </c>
      <c r="G96" s="80" t="s">
        <v>174</v>
      </c>
      <c r="H96" s="80" t="s">
        <v>174</v>
      </c>
      <c r="I96" s="80" t="s">
        <v>174</v>
      </c>
      <c r="J96" s="80" t="s">
        <v>174</v>
      </c>
      <c r="K96" s="80" t="s">
        <v>174</v>
      </c>
      <c r="L96" s="80" t="s">
        <v>174</v>
      </c>
      <c r="M96" s="80" t="s">
        <v>174</v>
      </c>
      <c r="N96" s="80" t="s">
        <v>174</v>
      </c>
      <c r="O96" s="80">
        <v>0.1</v>
      </c>
      <c r="P96" s="35" t="s">
        <v>174</v>
      </c>
      <c r="Q96" s="37">
        <v>0.1</v>
      </c>
    </row>
    <row r="97" spans="2:17" ht="15" customHeight="1" x14ac:dyDescent="0.2">
      <c r="B97" s="136"/>
      <c r="C97" s="160"/>
      <c r="D97" s="75" t="s">
        <v>85</v>
      </c>
      <c r="E97" s="23" t="s">
        <v>174</v>
      </c>
      <c r="F97" s="78" t="s">
        <v>174</v>
      </c>
      <c r="G97" s="78" t="s">
        <v>174</v>
      </c>
      <c r="H97" s="78">
        <v>1.5</v>
      </c>
      <c r="I97" s="78">
        <v>0.2</v>
      </c>
      <c r="J97" s="78" t="s">
        <v>174</v>
      </c>
      <c r="K97" s="78" t="s">
        <v>174</v>
      </c>
      <c r="L97" s="78" t="s">
        <v>174</v>
      </c>
      <c r="M97" s="78">
        <v>0.4</v>
      </c>
      <c r="N97" s="78" t="s">
        <v>174</v>
      </c>
      <c r="O97" s="78">
        <v>2.7</v>
      </c>
      <c r="P97" s="24" t="s">
        <v>174</v>
      </c>
      <c r="Q97" s="28">
        <v>4.8</v>
      </c>
    </row>
    <row r="98" spans="2:17" ht="15" customHeight="1" x14ac:dyDescent="0.2">
      <c r="B98" s="136"/>
      <c r="C98" s="160"/>
      <c r="D98" s="76" t="s">
        <v>86</v>
      </c>
      <c r="E98" s="23" t="s">
        <v>174</v>
      </c>
      <c r="F98" s="78" t="s">
        <v>174</v>
      </c>
      <c r="G98" s="78" t="s">
        <v>174</v>
      </c>
      <c r="H98" s="78" t="s">
        <v>174</v>
      </c>
      <c r="I98" s="78" t="s">
        <v>174</v>
      </c>
      <c r="J98" s="78" t="s">
        <v>174</v>
      </c>
      <c r="K98" s="78" t="s">
        <v>174</v>
      </c>
      <c r="L98" s="78" t="s">
        <v>174</v>
      </c>
      <c r="M98" s="78" t="s">
        <v>174</v>
      </c>
      <c r="N98" s="78" t="s">
        <v>174</v>
      </c>
      <c r="O98" s="78">
        <v>1</v>
      </c>
      <c r="P98" s="24">
        <v>0.1</v>
      </c>
      <c r="Q98" s="28">
        <v>1</v>
      </c>
    </row>
    <row r="99" spans="2:17" ht="15" customHeight="1" x14ac:dyDescent="0.2">
      <c r="B99" s="136"/>
      <c r="C99" s="160"/>
      <c r="D99" s="76" t="s">
        <v>87</v>
      </c>
      <c r="E99" s="23" t="s">
        <v>174</v>
      </c>
      <c r="F99" s="78" t="s">
        <v>174</v>
      </c>
      <c r="G99" s="78" t="s">
        <v>174</v>
      </c>
      <c r="H99" s="78">
        <v>0.4</v>
      </c>
      <c r="I99" s="78" t="s">
        <v>174</v>
      </c>
      <c r="J99" s="78" t="s">
        <v>174</v>
      </c>
      <c r="K99" s="78" t="s">
        <v>174</v>
      </c>
      <c r="L99" s="78">
        <v>0.4</v>
      </c>
      <c r="M99" s="78" t="s">
        <v>174</v>
      </c>
      <c r="N99" s="78" t="s">
        <v>174</v>
      </c>
      <c r="O99" s="78">
        <v>0.5</v>
      </c>
      <c r="P99" s="24" t="s">
        <v>174</v>
      </c>
      <c r="Q99" s="28">
        <v>1.3</v>
      </c>
    </row>
    <row r="100" spans="2:17" ht="15" customHeight="1" x14ac:dyDescent="0.2">
      <c r="B100" s="136"/>
      <c r="C100" s="160"/>
      <c r="D100" s="122" t="s">
        <v>88</v>
      </c>
      <c r="E100" s="23">
        <v>0.6</v>
      </c>
      <c r="F100" s="78" t="s">
        <v>174</v>
      </c>
      <c r="G100" s="78" t="s">
        <v>174</v>
      </c>
      <c r="H100" s="78">
        <v>4.2</v>
      </c>
      <c r="I100" s="78">
        <v>0.1</v>
      </c>
      <c r="J100" s="78" t="s">
        <v>174</v>
      </c>
      <c r="K100" s="78">
        <v>0.4</v>
      </c>
      <c r="L100" s="78">
        <v>0.5</v>
      </c>
      <c r="M100" s="78">
        <v>1.2</v>
      </c>
      <c r="N100" s="78">
        <v>0.1</v>
      </c>
      <c r="O100" s="78">
        <v>3.7</v>
      </c>
      <c r="P100" s="24">
        <v>0.1</v>
      </c>
      <c r="Q100" s="28">
        <v>11</v>
      </c>
    </row>
    <row r="101" spans="2:17" ht="15" customHeight="1" x14ac:dyDescent="0.2">
      <c r="B101" s="138"/>
      <c r="C101" s="162"/>
      <c r="D101" s="123" t="s">
        <v>9</v>
      </c>
      <c r="E101" s="31">
        <v>0.6</v>
      </c>
      <c r="F101" s="79" t="s">
        <v>174</v>
      </c>
      <c r="G101" s="79" t="s">
        <v>174</v>
      </c>
      <c r="H101" s="79">
        <v>6.1</v>
      </c>
      <c r="I101" s="79">
        <v>0.3</v>
      </c>
      <c r="J101" s="79" t="s">
        <v>174</v>
      </c>
      <c r="K101" s="79">
        <v>0.4</v>
      </c>
      <c r="L101" s="79">
        <v>0.9</v>
      </c>
      <c r="M101" s="79">
        <v>1.6</v>
      </c>
      <c r="N101" s="79">
        <v>0.1</v>
      </c>
      <c r="O101" s="79">
        <v>8</v>
      </c>
      <c r="P101" s="32">
        <v>0.2</v>
      </c>
      <c r="Q101" s="33">
        <v>18.2</v>
      </c>
    </row>
    <row r="102" spans="2:17" ht="15" customHeight="1" x14ac:dyDescent="0.2">
      <c r="B102" s="145" t="s">
        <v>111</v>
      </c>
      <c r="C102" s="158" t="s">
        <v>10</v>
      </c>
      <c r="D102" s="75" t="s">
        <v>84</v>
      </c>
      <c r="E102" s="21" t="s">
        <v>174</v>
      </c>
      <c r="F102" s="77" t="s">
        <v>174</v>
      </c>
      <c r="G102" s="77">
        <v>0.3</v>
      </c>
      <c r="H102" s="77" t="s">
        <v>174</v>
      </c>
      <c r="I102" s="77" t="s">
        <v>174</v>
      </c>
      <c r="J102" s="77" t="s">
        <v>174</v>
      </c>
      <c r="K102" s="77">
        <v>0.3</v>
      </c>
      <c r="L102" s="77" t="s">
        <v>174</v>
      </c>
      <c r="M102" s="77" t="s">
        <v>174</v>
      </c>
      <c r="N102" s="77" t="s">
        <v>174</v>
      </c>
      <c r="O102" s="77">
        <v>0.3</v>
      </c>
      <c r="P102" s="22" t="s">
        <v>174</v>
      </c>
      <c r="Q102" s="27">
        <v>0.9</v>
      </c>
    </row>
    <row r="103" spans="2:17" ht="15" customHeight="1" x14ac:dyDescent="0.2">
      <c r="B103" s="136"/>
      <c r="C103" s="152"/>
      <c r="D103" s="75" t="s">
        <v>85</v>
      </c>
      <c r="E103" s="23" t="s">
        <v>174</v>
      </c>
      <c r="F103" s="78" t="s">
        <v>174</v>
      </c>
      <c r="G103" s="78" t="s">
        <v>174</v>
      </c>
      <c r="H103" s="78">
        <v>0.4</v>
      </c>
      <c r="I103" s="78" t="s">
        <v>174</v>
      </c>
      <c r="J103" s="78">
        <v>0.8</v>
      </c>
      <c r="K103" s="78">
        <v>0.1</v>
      </c>
      <c r="L103" s="78" t="s">
        <v>174</v>
      </c>
      <c r="M103" s="78">
        <v>0.2</v>
      </c>
      <c r="N103" s="78" t="s">
        <v>174</v>
      </c>
      <c r="O103" s="78">
        <v>0.7</v>
      </c>
      <c r="P103" s="24" t="s">
        <v>174</v>
      </c>
      <c r="Q103" s="28">
        <v>2.2000000000000002</v>
      </c>
    </row>
    <row r="104" spans="2:17" ht="15" customHeight="1" x14ac:dyDescent="0.2">
      <c r="B104" s="136"/>
      <c r="C104" s="152"/>
      <c r="D104" s="75" t="s">
        <v>86</v>
      </c>
      <c r="E104" s="23" t="s">
        <v>174</v>
      </c>
      <c r="F104" s="78" t="s">
        <v>174</v>
      </c>
      <c r="G104" s="78" t="s">
        <v>174</v>
      </c>
      <c r="H104" s="78" t="s">
        <v>174</v>
      </c>
      <c r="I104" s="78" t="s">
        <v>174</v>
      </c>
      <c r="J104" s="78" t="s">
        <v>174</v>
      </c>
      <c r="K104" s="78" t="s">
        <v>174</v>
      </c>
      <c r="L104" s="78" t="s">
        <v>174</v>
      </c>
      <c r="M104" s="78" t="s">
        <v>174</v>
      </c>
      <c r="N104" s="78" t="s">
        <v>174</v>
      </c>
      <c r="O104" s="78" t="s">
        <v>174</v>
      </c>
      <c r="P104" s="24">
        <v>0.1</v>
      </c>
      <c r="Q104" s="28">
        <v>0.1</v>
      </c>
    </row>
    <row r="105" spans="2:17" ht="15" customHeight="1" x14ac:dyDescent="0.2">
      <c r="B105" s="136"/>
      <c r="C105" s="152"/>
      <c r="D105" s="75" t="s">
        <v>87</v>
      </c>
      <c r="E105" s="23" t="s">
        <v>174</v>
      </c>
      <c r="F105" s="78">
        <v>0.2</v>
      </c>
      <c r="G105" s="78" t="s">
        <v>174</v>
      </c>
      <c r="H105" s="78">
        <v>0.1</v>
      </c>
      <c r="I105" s="78" t="s">
        <v>174</v>
      </c>
      <c r="J105" s="78" t="s">
        <v>174</v>
      </c>
      <c r="K105" s="78">
        <v>0.7</v>
      </c>
      <c r="L105" s="78" t="s">
        <v>174</v>
      </c>
      <c r="M105" s="78" t="s">
        <v>174</v>
      </c>
      <c r="N105" s="78" t="s">
        <v>174</v>
      </c>
      <c r="O105" s="78">
        <v>0.1</v>
      </c>
      <c r="P105" s="24">
        <v>0.4</v>
      </c>
      <c r="Q105" s="28">
        <v>1.5</v>
      </c>
    </row>
    <row r="106" spans="2:17" ht="15" customHeight="1" x14ac:dyDescent="0.2">
      <c r="B106" s="136"/>
      <c r="C106" s="152"/>
      <c r="D106" s="76" t="s">
        <v>88</v>
      </c>
      <c r="E106" s="23">
        <v>0.3</v>
      </c>
      <c r="F106" s="78" t="s">
        <v>174</v>
      </c>
      <c r="G106" s="78" t="s">
        <v>174</v>
      </c>
      <c r="H106" s="78">
        <v>1.1000000000000001</v>
      </c>
      <c r="I106" s="78">
        <v>0.4</v>
      </c>
      <c r="J106" s="78">
        <v>0.9</v>
      </c>
      <c r="K106" s="78">
        <v>0.1</v>
      </c>
      <c r="L106" s="78" t="s">
        <v>174</v>
      </c>
      <c r="M106" s="78">
        <v>0.7</v>
      </c>
      <c r="N106" s="78" t="s">
        <v>174</v>
      </c>
      <c r="O106" s="78">
        <v>1</v>
      </c>
      <c r="P106" s="24">
        <v>0.1</v>
      </c>
      <c r="Q106" s="28">
        <v>4.5999999999999996</v>
      </c>
    </row>
    <row r="107" spans="2:17" ht="15" customHeight="1" x14ac:dyDescent="0.2">
      <c r="B107" s="136"/>
      <c r="C107" s="153"/>
      <c r="D107" s="121" t="s">
        <v>9</v>
      </c>
      <c r="E107" s="31">
        <v>0.3</v>
      </c>
      <c r="F107" s="79">
        <v>0.2</v>
      </c>
      <c r="G107" s="79">
        <v>0.3</v>
      </c>
      <c r="H107" s="79">
        <v>1.6</v>
      </c>
      <c r="I107" s="79">
        <v>0.4</v>
      </c>
      <c r="J107" s="79">
        <v>1.7</v>
      </c>
      <c r="K107" s="79">
        <v>1.2</v>
      </c>
      <c r="L107" s="79" t="s">
        <v>174</v>
      </c>
      <c r="M107" s="79">
        <v>0.9</v>
      </c>
      <c r="N107" s="79" t="s">
        <v>174</v>
      </c>
      <c r="O107" s="79">
        <v>2.1</v>
      </c>
      <c r="P107" s="32">
        <v>0.7</v>
      </c>
      <c r="Q107" s="33">
        <v>9.4</v>
      </c>
    </row>
    <row r="108" spans="2:17" ht="15" customHeight="1" x14ac:dyDescent="0.2">
      <c r="B108" s="136"/>
      <c r="C108" s="159" t="s">
        <v>11</v>
      </c>
      <c r="D108" s="75" t="s">
        <v>84</v>
      </c>
      <c r="E108" s="34" t="s">
        <v>174</v>
      </c>
      <c r="F108" s="80" t="s">
        <v>174</v>
      </c>
      <c r="G108" s="80" t="s">
        <v>174</v>
      </c>
      <c r="H108" s="80">
        <v>0.1</v>
      </c>
      <c r="I108" s="80" t="s">
        <v>174</v>
      </c>
      <c r="J108" s="80" t="s">
        <v>174</v>
      </c>
      <c r="K108" s="80" t="s">
        <v>174</v>
      </c>
      <c r="L108" s="80" t="s">
        <v>174</v>
      </c>
      <c r="M108" s="80" t="s">
        <v>174</v>
      </c>
      <c r="N108" s="80" t="s">
        <v>174</v>
      </c>
      <c r="O108" s="80">
        <v>0.7</v>
      </c>
      <c r="P108" s="35" t="s">
        <v>174</v>
      </c>
      <c r="Q108" s="37">
        <v>0.8</v>
      </c>
    </row>
    <row r="109" spans="2:17" ht="15" customHeight="1" x14ac:dyDescent="0.2">
      <c r="B109" s="136"/>
      <c r="C109" s="160"/>
      <c r="D109" s="75" t="s">
        <v>85</v>
      </c>
      <c r="E109" s="23" t="s">
        <v>174</v>
      </c>
      <c r="F109" s="78" t="s">
        <v>174</v>
      </c>
      <c r="G109" s="78" t="s">
        <v>174</v>
      </c>
      <c r="H109" s="78">
        <v>0.3</v>
      </c>
      <c r="I109" s="78" t="s">
        <v>174</v>
      </c>
      <c r="J109" s="78">
        <v>0.3</v>
      </c>
      <c r="K109" s="78">
        <v>0.1</v>
      </c>
      <c r="L109" s="78" t="s">
        <v>174</v>
      </c>
      <c r="M109" s="78">
        <v>0.2</v>
      </c>
      <c r="N109" s="78" t="s">
        <v>174</v>
      </c>
      <c r="O109" s="78">
        <v>0.8</v>
      </c>
      <c r="P109" s="24" t="s">
        <v>174</v>
      </c>
      <c r="Q109" s="28">
        <v>1.6</v>
      </c>
    </row>
    <row r="110" spans="2:17" ht="15" customHeight="1" x14ac:dyDescent="0.2">
      <c r="B110" s="136"/>
      <c r="C110" s="160"/>
      <c r="D110" s="76" t="s">
        <v>86</v>
      </c>
      <c r="E110" s="23">
        <v>0.1</v>
      </c>
      <c r="F110" s="78" t="s">
        <v>174</v>
      </c>
      <c r="G110" s="78" t="s">
        <v>174</v>
      </c>
      <c r="H110" s="78">
        <v>0.1</v>
      </c>
      <c r="I110" s="78" t="s">
        <v>174</v>
      </c>
      <c r="J110" s="78">
        <v>0.1</v>
      </c>
      <c r="K110" s="78" t="s">
        <v>174</v>
      </c>
      <c r="L110" s="78" t="s">
        <v>174</v>
      </c>
      <c r="M110" s="78" t="s">
        <v>174</v>
      </c>
      <c r="N110" s="78" t="s">
        <v>174</v>
      </c>
      <c r="O110" s="78">
        <v>1.1000000000000001</v>
      </c>
      <c r="P110" s="24" t="s">
        <v>174</v>
      </c>
      <c r="Q110" s="28">
        <v>1.4</v>
      </c>
    </row>
    <row r="111" spans="2:17" ht="15" customHeight="1" x14ac:dyDescent="0.2">
      <c r="B111" s="136"/>
      <c r="C111" s="160"/>
      <c r="D111" s="76" t="s">
        <v>87</v>
      </c>
      <c r="E111" s="23">
        <v>0.3</v>
      </c>
      <c r="F111" s="78" t="s">
        <v>174</v>
      </c>
      <c r="G111" s="78" t="s">
        <v>174</v>
      </c>
      <c r="H111" s="78">
        <v>0.6</v>
      </c>
      <c r="I111" s="78">
        <v>0.4</v>
      </c>
      <c r="J111" s="78">
        <v>0.2</v>
      </c>
      <c r="K111" s="78" t="s">
        <v>174</v>
      </c>
      <c r="L111" s="78" t="s">
        <v>174</v>
      </c>
      <c r="M111" s="78" t="s">
        <v>174</v>
      </c>
      <c r="N111" s="78" t="s">
        <v>174</v>
      </c>
      <c r="O111" s="78">
        <v>0.6</v>
      </c>
      <c r="P111" s="24">
        <v>0.3</v>
      </c>
      <c r="Q111" s="28">
        <v>2.2999999999999998</v>
      </c>
    </row>
    <row r="112" spans="2:17" ht="15" customHeight="1" x14ac:dyDescent="0.2">
      <c r="B112" s="136"/>
      <c r="C112" s="160"/>
      <c r="D112" s="82" t="s">
        <v>88</v>
      </c>
      <c r="E112" s="23" t="s">
        <v>174</v>
      </c>
      <c r="F112" s="78">
        <v>0.2</v>
      </c>
      <c r="G112" s="78">
        <v>0.1</v>
      </c>
      <c r="H112" s="78">
        <v>2.8</v>
      </c>
      <c r="I112" s="78" t="s">
        <v>174</v>
      </c>
      <c r="J112" s="78">
        <v>1.1000000000000001</v>
      </c>
      <c r="K112" s="78">
        <v>0.2</v>
      </c>
      <c r="L112" s="78" t="s">
        <v>174</v>
      </c>
      <c r="M112" s="78">
        <v>0.2</v>
      </c>
      <c r="N112" s="78">
        <v>0.1</v>
      </c>
      <c r="O112" s="78">
        <v>1.3</v>
      </c>
      <c r="P112" s="24">
        <v>0.2</v>
      </c>
      <c r="Q112" s="28">
        <v>6.1</v>
      </c>
    </row>
    <row r="113" spans="2:17" ht="15" customHeight="1" x14ac:dyDescent="0.2">
      <c r="B113" s="136"/>
      <c r="C113" s="161"/>
      <c r="D113" s="83" t="s">
        <v>9</v>
      </c>
      <c r="E113" s="31">
        <v>0.4</v>
      </c>
      <c r="F113" s="79">
        <v>0.2</v>
      </c>
      <c r="G113" s="79">
        <v>0.1</v>
      </c>
      <c r="H113" s="79">
        <v>3.9</v>
      </c>
      <c r="I113" s="79">
        <v>0.4</v>
      </c>
      <c r="J113" s="79">
        <v>1.7</v>
      </c>
      <c r="K113" s="79">
        <v>0.3</v>
      </c>
      <c r="L113" s="79" t="s">
        <v>174</v>
      </c>
      <c r="M113" s="79">
        <v>0.4</v>
      </c>
      <c r="N113" s="79">
        <v>0.1</v>
      </c>
      <c r="O113" s="79">
        <v>4.4000000000000004</v>
      </c>
      <c r="P113" s="32">
        <v>0.5</v>
      </c>
      <c r="Q113" s="33">
        <v>12.2</v>
      </c>
    </row>
    <row r="114" spans="2:17" ht="15" customHeight="1" x14ac:dyDescent="0.2">
      <c r="B114" s="136"/>
      <c r="C114" s="159" t="s">
        <v>9</v>
      </c>
      <c r="D114" s="75" t="s">
        <v>84</v>
      </c>
      <c r="E114" s="34" t="s">
        <v>174</v>
      </c>
      <c r="F114" s="80" t="s">
        <v>174</v>
      </c>
      <c r="G114" s="80">
        <v>0.3</v>
      </c>
      <c r="H114" s="80">
        <v>0.1</v>
      </c>
      <c r="I114" s="80" t="s">
        <v>174</v>
      </c>
      <c r="J114" s="80" t="s">
        <v>174</v>
      </c>
      <c r="K114" s="80">
        <v>0.3</v>
      </c>
      <c r="L114" s="80" t="s">
        <v>174</v>
      </c>
      <c r="M114" s="80" t="s">
        <v>174</v>
      </c>
      <c r="N114" s="80" t="s">
        <v>174</v>
      </c>
      <c r="O114" s="80">
        <v>1</v>
      </c>
      <c r="P114" s="35" t="s">
        <v>174</v>
      </c>
      <c r="Q114" s="37">
        <v>1.8</v>
      </c>
    </row>
    <row r="115" spans="2:17" ht="15" customHeight="1" x14ac:dyDescent="0.2">
      <c r="B115" s="136"/>
      <c r="C115" s="160"/>
      <c r="D115" s="75" t="s">
        <v>85</v>
      </c>
      <c r="E115" s="23" t="s">
        <v>174</v>
      </c>
      <c r="F115" s="78" t="s">
        <v>174</v>
      </c>
      <c r="G115" s="78" t="s">
        <v>174</v>
      </c>
      <c r="H115" s="78">
        <v>0.7</v>
      </c>
      <c r="I115" s="78" t="s">
        <v>174</v>
      </c>
      <c r="J115" s="78">
        <v>1.1000000000000001</v>
      </c>
      <c r="K115" s="78">
        <v>0.2</v>
      </c>
      <c r="L115" s="78" t="s">
        <v>174</v>
      </c>
      <c r="M115" s="78">
        <v>0.4</v>
      </c>
      <c r="N115" s="78" t="s">
        <v>174</v>
      </c>
      <c r="O115" s="78">
        <v>1.5</v>
      </c>
      <c r="P115" s="24" t="s">
        <v>174</v>
      </c>
      <c r="Q115" s="28">
        <v>3.9</v>
      </c>
    </row>
    <row r="116" spans="2:17" ht="15" customHeight="1" x14ac:dyDescent="0.2">
      <c r="B116" s="136"/>
      <c r="C116" s="160"/>
      <c r="D116" s="76" t="s">
        <v>86</v>
      </c>
      <c r="E116" s="23">
        <v>0.1</v>
      </c>
      <c r="F116" s="78" t="s">
        <v>174</v>
      </c>
      <c r="G116" s="78" t="s">
        <v>174</v>
      </c>
      <c r="H116" s="78">
        <v>0.1</v>
      </c>
      <c r="I116" s="78" t="s">
        <v>174</v>
      </c>
      <c r="J116" s="78">
        <v>0.1</v>
      </c>
      <c r="K116" s="78" t="s">
        <v>174</v>
      </c>
      <c r="L116" s="78" t="s">
        <v>174</v>
      </c>
      <c r="M116" s="78" t="s">
        <v>174</v>
      </c>
      <c r="N116" s="78" t="s">
        <v>174</v>
      </c>
      <c r="O116" s="78">
        <v>1.1000000000000001</v>
      </c>
      <c r="P116" s="24">
        <v>0.1</v>
      </c>
      <c r="Q116" s="28">
        <v>1.5</v>
      </c>
    </row>
    <row r="117" spans="2:17" ht="15" customHeight="1" x14ac:dyDescent="0.2">
      <c r="B117" s="136"/>
      <c r="C117" s="160"/>
      <c r="D117" s="76" t="s">
        <v>87</v>
      </c>
      <c r="E117" s="23">
        <v>0.3</v>
      </c>
      <c r="F117" s="78">
        <v>0.2</v>
      </c>
      <c r="G117" s="78" t="s">
        <v>174</v>
      </c>
      <c r="H117" s="78">
        <v>0.7</v>
      </c>
      <c r="I117" s="78">
        <v>0.4</v>
      </c>
      <c r="J117" s="78">
        <v>0.2</v>
      </c>
      <c r="K117" s="78">
        <v>0.7</v>
      </c>
      <c r="L117" s="78" t="s">
        <v>174</v>
      </c>
      <c r="M117" s="78" t="s">
        <v>174</v>
      </c>
      <c r="N117" s="78" t="s">
        <v>174</v>
      </c>
      <c r="O117" s="78">
        <v>0.7</v>
      </c>
      <c r="P117" s="24">
        <v>0.7</v>
      </c>
      <c r="Q117" s="28">
        <v>3.8</v>
      </c>
    </row>
    <row r="118" spans="2:17" ht="15" customHeight="1" x14ac:dyDescent="0.2">
      <c r="B118" s="136"/>
      <c r="C118" s="160"/>
      <c r="D118" s="122" t="s">
        <v>88</v>
      </c>
      <c r="E118" s="23">
        <v>0.3</v>
      </c>
      <c r="F118" s="78">
        <v>0.2</v>
      </c>
      <c r="G118" s="78">
        <v>0.1</v>
      </c>
      <c r="H118" s="78">
        <v>3.9</v>
      </c>
      <c r="I118" s="78">
        <v>0.4</v>
      </c>
      <c r="J118" s="78">
        <v>2</v>
      </c>
      <c r="K118" s="78">
        <v>0.3</v>
      </c>
      <c r="L118" s="78" t="s">
        <v>174</v>
      </c>
      <c r="M118" s="78">
        <v>0.9</v>
      </c>
      <c r="N118" s="78">
        <v>0.1</v>
      </c>
      <c r="O118" s="78">
        <v>2.2999999999999998</v>
      </c>
      <c r="P118" s="24">
        <v>0.3</v>
      </c>
      <c r="Q118" s="28">
        <v>10.7</v>
      </c>
    </row>
    <row r="119" spans="2:17" ht="15" customHeight="1" x14ac:dyDescent="0.2">
      <c r="B119" s="138"/>
      <c r="C119" s="162"/>
      <c r="D119" s="123" t="s">
        <v>9</v>
      </c>
      <c r="E119" s="31">
        <v>0.7</v>
      </c>
      <c r="F119" s="79">
        <v>0.3</v>
      </c>
      <c r="G119" s="79">
        <v>0.5</v>
      </c>
      <c r="H119" s="79">
        <v>5.5</v>
      </c>
      <c r="I119" s="79">
        <v>0.8</v>
      </c>
      <c r="J119" s="79">
        <v>3.4</v>
      </c>
      <c r="K119" s="79">
        <v>1.5</v>
      </c>
      <c r="L119" s="79" t="s">
        <v>174</v>
      </c>
      <c r="M119" s="79">
        <v>1.3</v>
      </c>
      <c r="N119" s="79">
        <v>0.1</v>
      </c>
      <c r="O119" s="79">
        <v>6.5</v>
      </c>
      <c r="P119" s="32">
        <v>1.2</v>
      </c>
      <c r="Q119" s="33">
        <v>21.7</v>
      </c>
    </row>
    <row r="120" spans="2:17" ht="15" customHeight="1" x14ac:dyDescent="0.2">
      <c r="B120" s="145" t="s">
        <v>112</v>
      </c>
      <c r="C120" s="158" t="s">
        <v>10</v>
      </c>
      <c r="D120" s="75" t="s">
        <v>84</v>
      </c>
      <c r="E120" s="21" t="s">
        <v>174</v>
      </c>
      <c r="F120" s="77" t="s">
        <v>174</v>
      </c>
      <c r="G120" s="77" t="s">
        <v>174</v>
      </c>
      <c r="H120" s="77" t="s">
        <v>174</v>
      </c>
      <c r="I120" s="77" t="s">
        <v>174</v>
      </c>
      <c r="J120" s="77" t="s">
        <v>174</v>
      </c>
      <c r="K120" s="77" t="s">
        <v>174</v>
      </c>
      <c r="L120" s="77" t="s">
        <v>174</v>
      </c>
      <c r="M120" s="77" t="s">
        <v>174</v>
      </c>
      <c r="N120" s="77" t="s">
        <v>174</v>
      </c>
      <c r="O120" s="77">
        <v>0.5</v>
      </c>
      <c r="P120" s="22" t="s">
        <v>174</v>
      </c>
      <c r="Q120" s="27">
        <v>0.5</v>
      </c>
    </row>
    <row r="121" spans="2:17" ht="15" customHeight="1" x14ac:dyDescent="0.2">
      <c r="B121" s="136"/>
      <c r="C121" s="152"/>
      <c r="D121" s="75" t="s">
        <v>85</v>
      </c>
      <c r="E121" s="23" t="s">
        <v>174</v>
      </c>
      <c r="F121" s="78" t="s">
        <v>174</v>
      </c>
      <c r="G121" s="78" t="s">
        <v>174</v>
      </c>
      <c r="H121" s="78" t="s">
        <v>174</v>
      </c>
      <c r="I121" s="78" t="s">
        <v>174</v>
      </c>
      <c r="J121" s="78" t="s">
        <v>174</v>
      </c>
      <c r="K121" s="78" t="s">
        <v>174</v>
      </c>
      <c r="L121" s="78" t="s">
        <v>174</v>
      </c>
      <c r="M121" s="78" t="s">
        <v>174</v>
      </c>
      <c r="N121" s="78" t="s">
        <v>174</v>
      </c>
      <c r="O121" s="78">
        <v>0.4</v>
      </c>
      <c r="P121" s="24" t="s">
        <v>174</v>
      </c>
      <c r="Q121" s="28">
        <v>0.4</v>
      </c>
    </row>
    <row r="122" spans="2:17" ht="15" customHeight="1" x14ac:dyDescent="0.2">
      <c r="B122" s="136"/>
      <c r="C122" s="152"/>
      <c r="D122" s="75" t="s">
        <v>86</v>
      </c>
      <c r="E122" s="23" t="s">
        <v>174</v>
      </c>
      <c r="F122" s="78" t="s">
        <v>174</v>
      </c>
      <c r="G122" s="78" t="s">
        <v>174</v>
      </c>
      <c r="H122" s="78" t="s">
        <v>174</v>
      </c>
      <c r="I122" s="78" t="s">
        <v>174</v>
      </c>
      <c r="J122" s="78" t="s">
        <v>174</v>
      </c>
      <c r="K122" s="78" t="s">
        <v>174</v>
      </c>
      <c r="L122" s="78" t="s">
        <v>174</v>
      </c>
      <c r="M122" s="78">
        <v>0.1</v>
      </c>
      <c r="N122" s="78">
        <v>0.1</v>
      </c>
      <c r="O122" s="78" t="s">
        <v>174</v>
      </c>
      <c r="P122" s="24" t="s">
        <v>174</v>
      </c>
      <c r="Q122" s="28">
        <v>0.2</v>
      </c>
    </row>
    <row r="123" spans="2:17" ht="15" customHeight="1" x14ac:dyDescent="0.2">
      <c r="B123" s="136"/>
      <c r="C123" s="152"/>
      <c r="D123" s="75" t="s">
        <v>87</v>
      </c>
      <c r="E123" s="23">
        <v>0.2</v>
      </c>
      <c r="F123" s="78" t="s">
        <v>174</v>
      </c>
      <c r="G123" s="78" t="s">
        <v>174</v>
      </c>
      <c r="H123" s="78" t="s">
        <v>174</v>
      </c>
      <c r="I123" s="78" t="s">
        <v>174</v>
      </c>
      <c r="J123" s="78" t="s">
        <v>174</v>
      </c>
      <c r="K123" s="78" t="s">
        <v>174</v>
      </c>
      <c r="L123" s="78" t="s">
        <v>174</v>
      </c>
      <c r="M123" s="78" t="s">
        <v>174</v>
      </c>
      <c r="N123" s="78" t="s">
        <v>174</v>
      </c>
      <c r="O123" s="78">
        <v>0.1</v>
      </c>
      <c r="P123" s="24" t="s">
        <v>174</v>
      </c>
      <c r="Q123" s="28">
        <v>0.4</v>
      </c>
    </row>
    <row r="124" spans="2:17" ht="15" customHeight="1" x14ac:dyDescent="0.2">
      <c r="B124" s="136"/>
      <c r="C124" s="152"/>
      <c r="D124" s="76" t="s">
        <v>88</v>
      </c>
      <c r="E124" s="23">
        <v>2.5</v>
      </c>
      <c r="F124" s="78" t="s">
        <v>174</v>
      </c>
      <c r="G124" s="78">
        <v>0.1</v>
      </c>
      <c r="H124" s="78">
        <v>0.8</v>
      </c>
      <c r="I124" s="78" t="s">
        <v>174</v>
      </c>
      <c r="J124" s="78">
        <v>1</v>
      </c>
      <c r="K124" s="78" t="s">
        <v>174</v>
      </c>
      <c r="L124" s="78">
        <v>0.2</v>
      </c>
      <c r="M124" s="78">
        <v>0.3</v>
      </c>
      <c r="N124" s="78">
        <v>0.3</v>
      </c>
      <c r="O124" s="78">
        <v>0.2</v>
      </c>
      <c r="P124" s="24" t="s">
        <v>174</v>
      </c>
      <c r="Q124" s="28">
        <v>5.4</v>
      </c>
    </row>
    <row r="125" spans="2:17" ht="15" customHeight="1" x14ac:dyDescent="0.2">
      <c r="B125" s="136"/>
      <c r="C125" s="153"/>
      <c r="D125" s="121" t="s">
        <v>9</v>
      </c>
      <c r="E125" s="31">
        <v>2.7</v>
      </c>
      <c r="F125" s="79" t="s">
        <v>174</v>
      </c>
      <c r="G125" s="79">
        <v>0.1</v>
      </c>
      <c r="H125" s="79">
        <v>0.8</v>
      </c>
      <c r="I125" s="79" t="s">
        <v>174</v>
      </c>
      <c r="J125" s="79">
        <v>1</v>
      </c>
      <c r="K125" s="79" t="s">
        <v>174</v>
      </c>
      <c r="L125" s="79">
        <v>0.2</v>
      </c>
      <c r="M125" s="79">
        <v>0.4</v>
      </c>
      <c r="N125" s="79">
        <v>0.4</v>
      </c>
      <c r="O125" s="79">
        <v>1.3</v>
      </c>
      <c r="P125" s="32" t="s">
        <v>174</v>
      </c>
      <c r="Q125" s="33">
        <v>7</v>
      </c>
    </row>
    <row r="126" spans="2:17" ht="15" customHeight="1" x14ac:dyDescent="0.2">
      <c r="B126" s="136"/>
      <c r="C126" s="159" t="s">
        <v>11</v>
      </c>
      <c r="D126" s="75" t="s">
        <v>84</v>
      </c>
      <c r="E126" s="34">
        <v>0.1</v>
      </c>
      <c r="F126" s="80" t="s">
        <v>174</v>
      </c>
      <c r="G126" s="80" t="s">
        <v>174</v>
      </c>
      <c r="H126" s="80">
        <v>0.4</v>
      </c>
      <c r="I126" s="80" t="s">
        <v>174</v>
      </c>
      <c r="J126" s="80" t="s">
        <v>174</v>
      </c>
      <c r="K126" s="80" t="s">
        <v>174</v>
      </c>
      <c r="L126" s="80" t="s">
        <v>174</v>
      </c>
      <c r="M126" s="80" t="s">
        <v>174</v>
      </c>
      <c r="N126" s="80" t="s">
        <v>174</v>
      </c>
      <c r="O126" s="80" t="s">
        <v>174</v>
      </c>
      <c r="P126" s="35" t="s">
        <v>174</v>
      </c>
      <c r="Q126" s="37">
        <v>0.5</v>
      </c>
    </row>
    <row r="127" spans="2:17" ht="15" customHeight="1" x14ac:dyDescent="0.2">
      <c r="B127" s="136"/>
      <c r="C127" s="160"/>
      <c r="D127" s="75" t="s">
        <v>85</v>
      </c>
      <c r="E127" s="23">
        <v>0.4</v>
      </c>
      <c r="F127" s="78" t="s">
        <v>174</v>
      </c>
      <c r="G127" s="78" t="s">
        <v>174</v>
      </c>
      <c r="H127" s="78" t="s">
        <v>174</v>
      </c>
      <c r="I127" s="78" t="s">
        <v>174</v>
      </c>
      <c r="J127" s="78">
        <v>0.4</v>
      </c>
      <c r="K127" s="78" t="s">
        <v>174</v>
      </c>
      <c r="L127" s="78">
        <v>0.1</v>
      </c>
      <c r="M127" s="78" t="s">
        <v>174</v>
      </c>
      <c r="N127" s="78" t="s">
        <v>174</v>
      </c>
      <c r="O127" s="78">
        <v>0.9</v>
      </c>
      <c r="P127" s="24" t="s">
        <v>174</v>
      </c>
      <c r="Q127" s="28">
        <v>1.8</v>
      </c>
    </row>
    <row r="128" spans="2:17" ht="15" customHeight="1" x14ac:dyDescent="0.2">
      <c r="B128" s="136"/>
      <c r="C128" s="160"/>
      <c r="D128" s="76" t="s">
        <v>86</v>
      </c>
      <c r="E128" s="23" t="s">
        <v>174</v>
      </c>
      <c r="F128" s="78" t="s">
        <v>174</v>
      </c>
      <c r="G128" s="78" t="s">
        <v>174</v>
      </c>
      <c r="H128" s="78" t="s">
        <v>174</v>
      </c>
      <c r="I128" s="78" t="s">
        <v>174</v>
      </c>
      <c r="J128" s="78" t="s">
        <v>174</v>
      </c>
      <c r="K128" s="78" t="s">
        <v>174</v>
      </c>
      <c r="L128" s="78" t="s">
        <v>174</v>
      </c>
      <c r="M128" s="78">
        <v>0.1</v>
      </c>
      <c r="N128" s="78" t="s">
        <v>174</v>
      </c>
      <c r="O128" s="78">
        <v>0.2</v>
      </c>
      <c r="P128" s="24" t="s">
        <v>174</v>
      </c>
      <c r="Q128" s="28">
        <v>0.3</v>
      </c>
    </row>
    <row r="129" spans="2:17" ht="15" customHeight="1" x14ac:dyDescent="0.2">
      <c r="B129" s="136"/>
      <c r="C129" s="160"/>
      <c r="D129" s="76" t="s">
        <v>87</v>
      </c>
      <c r="E129" s="23" t="s">
        <v>174</v>
      </c>
      <c r="F129" s="78" t="s">
        <v>174</v>
      </c>
      <c r="G129" s="78" t="s">
        <v>174</v>
      </c>
      <c r="H129" s="78" t="s">
        <v>174</v>
      </c>
      <c r="I129" s="78" t="s">
        <v>174</v>
      </c>
      <c r="J129" s="78">
        <v>0.3</v>
      </c>
      <c r="K129" s="78" t="s">
        <v>174</v>
      </c>
      <c r="L129" s="78" t="s">
        <v>174</v>
      </c>
      <c r="M129" s="78" t="s">
        <v>174</v>
      </c>
      <c r="N129" s="78">
        <v>0.1</v>
      </c>
      <c r="O129" s="78">
        <v>0.5</v>
      </c>
      <c r="P129" s="24" t="s">
        <v>174</v>
      </c>
      <c r="Q129" s="28">
        <v>0.9</v>
      </c>
    </row>
    <row r="130" spans="2:17" ht="15" customHeight="1" x14ac:dyDescent="0.2">
      <c r="B130" s="136"/>
      <c r="C130" s="160"/>
      <c r="D130" s="82" t="s">
        <v>88</v>
      </c>
      <c r="E130" s="23">
        <v>0.8</v>
      </c>
      <c r="F130" s="78" t="s">
        <v>174</v>
      </c>
      <c r="G130" s="78" t="s">
        <v>174</v>
      </c>
      <c r="H130" s="78">
        <v>0.9</v>
      </c>
      <c r="I130" s="78" t="s">
        <v>174</v>
      </c>
      <c r="J130" s="78">
        <v>0.3</v>
      </c>
      <c r="K130" s="78" t="s">
        <v>174</v>
      </c>
      <c r="L130" s="78">
        <v>0.1</v>
      </c>
      <c r="M130" s="78">
        <v>0.2</v>
      </c>
      <c r="N130" s="78">
        <v>0.7</v>
      </c>
      <c r="O130" s="78">
        <v>0.4</v>
      </c>
      <c r="P130" s="24" t="s">
        <v>174</v>
      </c>
      <c r="Q130" s="28">
        <v>3.4</v>
      </c>
    </row>
    <row r="131" spans="2:17" ht="15" customHeight="1" x14ac:dyDescent="0.2">
      <c r="B131" s="136"/>
      <c r="C131" s="161"/>
      <c r="D131" s="83" t="s">
        <v>9</v>
      </c>
      <c r="E131" s="31">
        <v>1.2</v>
      </c>
      <c r="F131" s="79" t="s">
        <v>174</v>
      </c>
      <c r="G131" s="79" t="s">
        <v>174</v>
      </c>
      <c r="H131" s="79">
        <v>1.3</v>
      </c>
      <c r="I131" s="79" t="s">
        <v>174</v>
      </c>
      <c r="J131" s="79">
        <v>1</v>
      </c>
      <c r="K131" s="79" t="s">
        <v>174</v>
      </c>
      <c r="L131" s="79">
        <v>0.2</v>
      </c>
      <c r="M131" s="79">
        <v>0.3</v>
      </c>
      <c r="N131" s="79">
        <v>0.8</v>
      </c>
      <c r="O131" s="79">
        <v>2</v>
      </c>
      <c r="P131" s="32" t="s">
        <v>174</v>
      </c>
      <c r="Q131" s="33">
        <v>6.8</v>
      </c>
    </row>
    <row r="132" spans="2:17" ht="15" customHeight="1" x14ac:dyDescent="0.2">
      <c r="B132" s="136"/>
      <c r="C132" s="159" t="s">
        <v>9</v>
      </c>
      <c r="D132" s="75" t="s">
        <v>84</v>
      </c>
      <c r="E132" s="34">
        <v>0.1</v>
      </c>
      <c r="F132" s="80" t="s">
        <v>174</v>
      </c>
      <c r="G132" s="80" t="s">
        <v>174</v>
      </c>
      <c r="H132" s="80">
        <v>0.4</v>
      </c>
      <c r="I132" s="80" t="s">
        <v>174</v>
      </c>
      <c r="J132" s="80" t="s">
        <v>174</v>
      </c>
      <c r="K132" s="80" t="s">
        <v>174</v>
      </c>
      <c r="L132" s="80" t="s">
        <v>174</v>
      </c>
      <c r="M132" s="80" t="s">
        <v>174</v>
      </c>
      <c r="N132" s="80" t="s">
        <v>174</v>
      </c>
      <c r="O132" s="80">
        <v>0.5</v>
      </c>
      <c r="P132" s="35" t="s">
        <v>174</v>
      </c>
      <c r="Q132" s="37">
        <v>1</v>
      </c>
    </row>
    <row r="133" spans="2:17" ht="15" customHeight="1" x14ac:dyDescent="0.2">
      <c r="B133" s="136"/>
      <c r="C133" s="160"/>
      <c r="D133" s="75" t="s">
        <v>85</v>
      </c>
      <c r="E133" s="23">
        <v>0.4</v>
      </c>
      <c r="F133" s="78" t="s">
        <v>174</v>
      </c>
      <c r="G133" s="78" t="s">
        <v>174</v>
      </c>
      <c r="H133" s="78" t="s">
        <v>174</v>
      </c>
      <c r="I133" s="78" t="s">
        <v>174</v>
      </c>
      <c r="J133" s="78">
        <v>0.4</v>
      </c>
      <c r="K133" s="78" t="s">
        <v>174</v>
      </c>
      <c r="L133" s="78">
        <v>0.1</v>
      </c>
      <c r="M133" s="78" t="s">
        <v>174</v>
      </c>
      <c r="N133" s="78" t="s">
        <v>174</v>
      </c>
      <c r="O133" s="78">
        <v>1.3</v>
      </c>
      <c r="P133" s="24" t="s">
        <v>174</v>
      </c>
      <c r="Q133" s="28">
        <v>2.2000000000000002</v>
      </c>
    </row>
    <row r="134" spans="2:17" ht="15" customHeight="1" x14ac:dyDescent="0.2">
      <c r="B134" s="136"/>
      <c r="C134" s="160"/>
      <c r="D134" s="76" t="s">
        <v>86</v>
      </c>
      <c r="E134" s="23" t="s">
        <v>174</v>
      </c>
      <c r="F134" s="78" t="s">
        <v>174</v>
      </c>
      <c r="G134" s="78" t="s">
        <v>174</v>
      </c>
      <c r="H134" s="78" t="s">
        <v>174</v>
      </c>
      <c r="I134" s="78" t="s">
        <v>174</v>
      </c>
      <c r="J134" s="78" t="s">
        <v>174</v>
      </c>
      <c r="K134" s="78" t="s">
        <v>174</v>
      </c>
      <c r="L134" s="78" t="s">
        <v>174</v>
      </c>
      <c r="M134" s="78">
        <v>0.2</v>
      </c>
      <c r="N134" s="78">
        <v>0.1</v>
      </c>
      <c r="O134" s="78">
        <v>0.2</v>
      </c>
      <c r="P134" s="24" t="s">
        <v>174</v>
      </c>
      <c r="Q134" s="28">
        <v>0.5</v>
      </c>
    </row>
    <row r="135" spans="2:17" ht="15" customHeight="1" x14ac:dyDescent="0.2">
      <c r="B135" s="136"/>
      <c r="C135" s="160"/>
      <c r="D135" s="76" t="s">
        <v>87</v>
      </c>
      <c r="E135" s="23">
        <v>0.2</v>
      </c>
      <c r="F135" s="78" t="s">
        <v>174</v>
      </c>
      <c r="G135" s="78" t="s">
        <v>174</v>
      </c>
      <c r="H135" s="78" t="s">
        <v>174</v>
      </c>
      <c r="I135" s="78" t="s">
        <v>174</v>
      </c>
      <c r="J135" s="78">
        <v>0.3</v>
      </c>
      <c r="K135" s="78" t="s">
        <v>174</v>
      </c>
      <c r="L135" s="78" t="s">
        <v>174</v>
      </c>
      <c r="M135" s="78" t="s">
        <v>174</v>
      </c>
      <c r="N135" s="78">
        <v>0.1</v>
      </c>
      <c r="O135" s="78">
        <v>0.7</v>
      </c>
      <c r="P135" s="24" t="s">
        <v>174</v>
      </c>
      <c r="Q135" s="28">
        <v>1.3</v>
      </c>
    </row>
    <row r="136" spans="2:17" ht="15" customHeight="1" x14ac:dyDescent="0.2">
      <c r="B136" s="136"/>
      <c r="C136" s="160"/>
      <c r="D136" s="122" t="s">
        <v>88</v>
      </c>
      <c r="E136" s="23">
        <v>3.3</v>
      </c>
      <c r="F136" s="78" t="s">
        <v>174</v>
      </c>
      <c r="G136" s="78">
        <v>0.1</v>
      </c>
      <c r="H136" s="78">
        <v>1.7</v>
      </c>
      <c r="I136" s="78" t="s">
        <v>174</v>
      </c>
      <c r="J136" s="78">
        <v>1.3</v>
      </c>
      <c r="K136" s="78" t="s">
        <v>174</v>
      </c>
      <c r="L136" s="78">
        <v>0.3</v>
      </c>
      <c r="M136" s="78">
        <v>0.6</v>
      </c>
      <c r="N136" s="78">
        <v>1</v>
      </c>
      <c r="O136" s="78">
        <v>0.6</v>
      </c>
      <c r="P136" s="24" t="s">
        <v>174</v>
      </c>
      <c r="Q136" s="28">
        <v>8.8000000000000007</v>
      </c>
    </row>
    <row r="137" spans="2:17" ht="15" customHeight="1" x14ac:dyDescent="0.2">
      <c r="B137" s="138"/>
      <c r="C137" s="162"/>
      <c r="D137" s="123" t="s">
        <v>9</v>
      </c>
      <c r="E137" s="31">
        <v>3.9</v>
      </c>
      <c r="F137" s="79" t="s">
        <v>174</v>
      </c>
      <c r="G137" s="79">
        <v>0.1</v>
      </c>
      <c r="H137" s="79">
        <v>2.1</v>
      </c>
      <c r="I137" s="79" t="s">
        <v>174</v>
      </c>
      <c r="J137" s="79">
        <v>2</v>
      </c>
      <c r="K137" s="79" t="s">
        <v>174</v>
      </c>
      <c r="L137" s="79">
        <v>0.4</v>
      </c>
      <c r="M137" s="79">
        <v>0.7</v>
      </c>
      <c r="N137" s="79">
        <v>1.2</v>
      </c>
      <c r="O137" s="79">
        <v>3.4</v>
      </c>
      <c r="P137" s="32" t="s">
        <v>174</v>
      </c>
      <c r="Q137" s="33">
        <v>13.8</v>
      </c>
    </row>
    <row r="138" spans="2:17" ht="15" customHeight="1" x14ac:dyDescent="0.2">
      <c r="B138" s="145" t="s">
        <v>113</v>
      </c>
      <c r="C138" s="158" t="s">
        <v>10</v>
      </c>
      <c r="D138" s="75" t="s">
        <v>84</v>
      </c>
      <c r="E138" s="21" t="s">
        <v>174</v>
      </c>
      <c r="F138" s="77" t="s">
        <v>174</v>
      </c>
      <c r="G138" s="77" t="s">
        <v>174</v>
      </c>
      <c r="H138" s="77">
        <v>0.2</v>
      </c>
      <c r="I138" s="77" t="s">
        <v>174</v>
      </c>
      <c r="J138" s="77" t="s">
        <v>174</v>
      </c>
      <c r="K138" s="77" t="s">
        <v>174</v>
      </c>
      <c r="L138" s="77" t="s">
        <v>174</v>
      </c>
      <c r="M138" s="77" t="s">
        <v>174</v>
      </c>
      <c r="N138" s="77" t="s">
        <v>174</v>
      </c>
      <c r="O138" s="77">
        <v>0.5</v>
      </c>
      <c r="P138" s="22" t="s">
        <v>174</v>
      </c>
      <c r="Q138" s="27">
        <v>0.7</v>
      </c>
    </row>
    <row r="139" spans="2:17" ht="15" customHeight="1" x14ac:dyDescent="0.2">
      <c r="B139" s="136"/>
      <c r="C139" s="152"/>
      <c r="D139" s="75" t="s">
        <v>85</v>
      </c>
      <c r="E139" s="23" t="s">
        <v>174</v>
      </c>
      <c r="F139" s="78" t="s">
        <v>174</v>
      </c>
      <c r="G139" s="78" t="s">
        <v>174</v>
      </c>
      <c r="H139" s="78" t="s">
        <v>174</v>
      </c>
      <c r="I139" s="78">
        <v>0.1</v>
      </c>
      <c r="J139" s="78" t="s">
        <v>174</v>
      </c>
      <c r="K139" s="78" t="s">
        <v>174</v>
      </c>
      <c r="L139" s="78" t="s">
        <v>174</v>
      </c>
      <c r="M139" s="78">
        <v>0.8</v>
      </c>
      <c r="N139" s="78">
        <v>0.2</v>
      </c>
      <c r="O139" s="78">
        <v>1.5</v>
      </c>
      <c r="P139" s="24" t="s">
        <v>174</v>
      </c>
      <c r="Q139" s="28">
        <v>2.6</v>
      </c>
    </row>
    <row r="140" spans="2:17" ht="15" customHeight="1" x14ac:dyDescent="0.2">
      <c r="B140" s="136"/>
      <c r="C140" s="152"/>
      <c r="D140" s="75" t="s">
        <v>86</v>
      </c>
      <c r="E140" s="23">
        <v>0.2</v>
      </c>
      <c r="F140" s="78" t="s">
        <v>174</v>
      </c>
      <c r="G140" s="78" t="s">
        <v>174</v>
      </c>
      <c r="H140" s="78" t="s">
        <v>174</v>
      </c>
      <c r="I140" s="78">
        <v>0.1</v>
      </c>
      <c r="J140" s="78" t="s">
        <v>174</v>
      </c>
      <c r="K140" s="78">
        <v>0.3</v>
      </c>
      <c r="L140" s="78" t="s">
        <v>174</v>
      </c>
      <c r="M140" s="78" t="s">
        <v>174</v>
      </c>
      <c r="N140" s="78" t="s">
        <v>174</v>
      </c>
      <c r="O140" s="78">
        <v>0.4</v>
      </c>
      <c r="P140" s="24" t="s">
        <v>174</v>
      </c>
      <c r="Q140" s="28">
        <v>1</v>
      </c>
    </row>
    <row r="141" spans="2:17" ht="15" customHeight="1" x14ac:dyDescent="0.2">
      <c r="B141" s="136"/>
      <c r="C141" s="152"/>
      <c r="D141" s="75" t="s">
        <v>87</v>
      </c>
      <c r="E141" s="23">
        <v>0.1</v>
      </c>
      <c r="F141" s="78" t="s">
        <v>174</v>
      </c>
      <c r="G141" s="78" t="s">
        <v>174</v>
      </c>
      <c r="H141" s="78">
        <v>0.5</v>
      </c>
      <c r="I141" s="78" t="s">
        <v>174</v>
      </c>
      <c r="J141" s="78">
        <v>0.6</v>
      </c>
      <c r="K141" s="78" t="s">
        <v>174</v>
      </c>
      <c r="L141" s="78" t="s">
        <v>174</v>
      </c>
      <c r="M141" s="78" t="s">
        <v>174</v>
      </c>
      <c r="N141" s="78" t="s">
        <v>174</v>
      </c>
      <c r="O141" s="78">
        <v>0.2</v>
      </c>
      <c r="P141" s="24">
        <v>0.6</v>
      </c>
      <c r="Q141" s="28">
        <v>2.1</v>
      </c>
    </row>
    <row r="142" spans="2:17" ht="15" customHeight="1" x14ac:dyDescent="0.2">
      <c r="B142" s="136"/>
      <c r="C142" s="152"/>
      <c r="D142" s="76" t="s">
        <v>88</v>
      </c>
      <c r="E142" s="23">
        <v>0.5</v>
      </c>
      <c r="F142" s="78" t="s">
        <v>174</v>
      </c>
      <c r="G142" s="78">
        <v>0.2</v>
      </c>
      <c r="H142" s="78">
        <v>4.7</v>
      </c>
      <c r="I142" s="78">
        <v>0.8</v>
      </c>
      <c r="J142" s="78">
        <v>1.8</v>
      </c>
      <c r="K142" s="78" t="s">
        <v>174</v>
      </c>
      <c r="L142" s="78">
        <v>0.3</v>
      </c>
      <c r="M142" s="78">
        <v>0.2</v>
      </c>
      <c r="N142" s="78">
        <v>0.4</v>
      </c>
      <c r="O142" s="78">
        <v>1.8</v>
      </c>
      <c r="P142" s="24">
        <v>0.5</v>
      </c>
      <c r="Q142" s="28">
        <v>11.2</v>
      </c>
    </row>
    <row r="143" spans="2:17" ht="15" customHeight="1" x14ac:dyDescent="0.2">
      <c r="B143" s="136"/>
      <c r="C143" s="153"/>
      <c r="D143" s="121" t="s">
        <v>9</v>
      </c>
      <c r="E143" s="31">
        <v>0.8</v>
      </c>
      <c r="F143" s="79" t="s">
        <v>174</v>
      </c>
      <c r="G143" s="79">
        <v>0.2</v>
      </c>
      <c r="H143" s="79">
        <v>5.4</v>
      </c>
      <c r="I143" s="79">
        <v>1.1000000000000001</v>
      </c>
      <c r="J143" s="79">
        <v>2.4</v>
      </c>
      <c r="K143" s="79">
        <v>0.3</v>
      </c>
      <c r="L143" s="79">
        <v>0.3</v>
      </c>
      <c r="M143" s="79">
        <v>1</v>
      </c>
      <c r="N143" s="79">
        <v>0.6</v>
      </c>
      <c r="O143" s="79">
        <v>4.5</v>
      </c>
      <c r="P143" s="32">
        <v>1.1000000000000001</v>
      </c>
      <c r="Q143" s="33">
        <v>17.600000000000001</v>
      </c>
    </row>
    <row r="144" spans="2:17" ht="15" customHeight="1" x14ac:dyDescent="0.2">
      <c r="B144" s="136"/>
      <c r="C144" s="159" t="s">
        <v>11</v>
      </c>
      <c r="D144" s="75" t="s">
        <v>84</v>
      </c>
      <c r="E144" s="34" t="s">
        <v>174</v>
      </c>
      <c r="F144" s="80" t="s">
        <v>174</v>
      </c>
      <c r="G144" s="80" t="s">
        <v>174</v>
      </c>
      <c r="H144" s="80" t="s">
        <v>174</v>
      </c>
      <c r="I144" s="80" t="s">
        <v>174</v>
      </c>
      <c r="J144" s="80" t="s">
        <v>174</v>
      </c>
      <c r="K144" s="80" t="s">
        <v>174</v>
      </c>
      <c r="L144" s="80" t="s">
        <v>174</v>
      </c>
      <c r="M144" s="80" t="s">
        <v>174</v>
      </c>
      <c r="N144" s="80" t="s">
        <v>174</v>
      </c>
      <c r="O144" s="80">
        <v>0.8</v>
      </c>
      <c r="P144" s="35" t="s">
        <v>174</v>
      </c>
      <c r="Q144" s="37">
        <v>0.8</v>
      </c>
    </row>
    <row r="145" spans="2:17" ht="15" customHeight="1" x14ac:dyDescent="0.2">
      <c r="B145" s="136"/>
      <c r="C145" s="160"/>
      <c r="D145" s="75" t="s">
        <v>85</v>
      </c>
      <c r="E145" s="23">
        <v>0.2</v>
      </c>
      <c r="F145" s="78" t="s">
        <v>174</v>
      </c>
      <c r="G145" s="78" t="s">
        <v>174</v>
      </c>
      <c r="H145" s="78" t="s">
        <v>174</v>
      </c>
      <c r="I145" s="78" t="s">
        <v>174</v>
      </c>
      <c r="J145" s="78">
        <v>0.3</v>
      </c>
      <c r="K145" s="78" t="s">
        <v>174</v>
      </c>
      <c r="L145" s="78" t="s">
        <v>174</v>
      </c>
      <c r="M145" s="78">
        <v>0.6</v>
      </c>
      <c r="N145" s="78" t="s">
        <v>174</v>
      </c>
      <c r="O145" s="78">
        <v>2.4</v>
      </c>
      <c r="P145" s="24" t="s">
        <v>174</v>
      </c>
      <c r="Q145" s="28">
        <v>3.5</v>
      </c>
    </row>
    <row r="146" spans="2:17" ht="15" customHeight="1" x14ac:dyDescent="0.2">
      <c r="B146" s="136"/>
      <c r="C146" s="160"/>
      <c r="D146" s="76" t="s">
        <v>86</v>
      </c>
      <c r="E146" s="23" t="s">
        <v>174</v>
      </c>
      <c r="F146" s="78" t="s">
        <v>174</v>
      </c>
      <c r="G146" s="78" t="s">
        <v>174</v>
      </c>
      <c r="H146" s="78" t="s">
        <v>174</v>
      </c>
      <c r="I146" s="78" t="s">
        <v>174</v>
      </c>
      <c r="J146" s="78" t="s">
        <v>174</v>
      </c>
      <c r="K146" s="78" t="s">
        <v>174</v>
      </c>
      <c r="L146" s="78" t="s">
        <v>174</v>
      </c>
      <c r="M146" s="78" t="s">
        <v>174</v>
      </c>
      <c r="N146" s="78" t="s">
        <v>174</v>
      </c>
      <c r="O146" s="78">
        <v>0.9</v>
      </c>
      <c r="P146" s="24">
        <v>0.1</v>
      </c>
      <c r="Q146" s="28">
        <v>1</v>
      </c>
    </row>
    <row r="147" spans="2:17" ht="15" customHeight="1" x14ac:dyDescent="0.2">
      <c r="B147" s="136"/>
      <c r="C147" s="160"/>
      <c r="D147" s="76" t="s">
        <v>87</v>
      </c>
      <c r="E147" s="23">
        <v>0.3</v>
      </c>
      <c r="F147" s="78" t="s">
        <v>174</v>
      </c>
      <c r="G147" s="78" t="s">
        <v>174</v>
      </c>
      <c r="H147" s="78">
        <v>0.9</v>
      </c>
      <c r="I147" s="78" t="s">
        <v>174</v>
      </c>
      <c r="J147" s="78">
        <v>0.8</v>
      </c>
      <c r="K147" s="78" t="s">
        <v>174</v>
      </c>
      <c r="L147" s="78" t="s">
        <v>174</v>
      </c>
      <c r="M147" s="78" t="s">
        <v>174</v>
      </c>
      <c r="N147" s="78" t="s">
        <v>174</v>
      </c>
      <c r="O147" s="78">
        <v>1.2</v>
      </c>
      <c r="P147" s="24">
        <v>0.3</v>
      </c>
      <c r="Q147" s="28">
        <v>3.5</v>
      </c>
    </row>
    <row r="148" spans="2:17" ht="15" customHeight="1" x14ac:dyDescent="0.2">
      <c r="B148" s="136"/>
      <c r="C148" s="160"/>
      <c r="D148" s="82" t="s">
        <v>88</v>
      </c>
      <c r="E148" s="23">
        <v>1.6</v>
      </c>
      <c r="F148" s="78" t="s">
        <v>174</v>
      </c>
      <c r="G148" s="78">
        <v>0.1</v>
      </c>
      <c r="H148" s="78">
        <v>5.4</v>
      </c>
      <c r="I148" s="78">
        <v>0.4</v>
      </c>
      <c r="J148" s="78">
        <v>1.5</v>
      </c>
      <c r="K148" s="78">
        <v>0.1</v>
      </c>
      <c r="L148" s="78">
        <v>0.4</v>
      </c>
      <c r="M148" s="78">
        <v>0.5</v>
      </c>
      <c r="N148" s="78">
        <v>0.8</v>
      </c>
      <c r="O148" s="78">
        <v>2.4</v>
      </c>
      <c r="P148" s="24">
        <v>0.2</v>
      </c>
      <c r="Q148" s="28">
        <v>13.5</v>
      </c>
    </row>
    <row r="149" spans="2:17" ht="15" customHeight="1" x14ac:dyDescent="0.2">
      <c r="B149" s="136"/>
      <c r="C149" s="161"/>
      <c r="D149" s="83" t="s">
        <v>9</v>
      </c>
      <c r="E149" s="31">
        <v>2.2000000000000002</v>
      </c>
      <c r="F149" s="79" t="s">
        <v>174</v>
      </c>
      <c r="G149" s="79">
        <v>0.1</v>
      </c>
      <c r="H149" s="79">
        <v>6.4</v>
      </c>
      <c r="I149" s="79">
        <v>0.4</v>
      </c>
      <c r="J149" s="79">
        <v>2.6</v>
      </c>
      <c r="K149" s="79">
        <v>0.1</v>
      </c>
      <c r="L149" s="79">
        <v>0.4</v>
      </c>
      <c r="M149" s="79">
        <v>1.1000000000000001</v>
      </c>
      <c r="N149" s="79">
        <v>0.8</v>
      </c>
      <c r="O149" s="79">
        <v>7.7</v>
      </c>
      <c r="P149" s="32">
        <v>0.6</v>
      </c>
      <c r="Q149" s="33">
        <v>22.2</v>
      </c>
    </row>
    <row r="150" spans="2:17" ht="15" customHeight="1" x14ac:dyDescent="0.2">
      <c r="B150" s="136"/>
      <c r="C150" s="159" t="s">
        <v>9</v>
      </c>
      <c r="D150" s="75" t="s">
        <v>84</v>
      </c>
      <c r="E150" s="34" t="s">
        <v>174</v>
      </c>
      <c r="F150" s="80" t="s">
        <v>174</v>
      </c>
      <c r="G150" s="80" t="s">
        <v>174</v>
      </c>
      <c r="H150" s="80">
        <v>0.2</v>
      </c>
      <c r="I150" s="80" t="s">
        <v>174</v>
      </c>
      <c r="J150" s="80" t="s">
        <v>174</v>
      </c>
      <c r="K150" s="80" t="s">
        <v>174</v>
      </c>
      <c r="L150" s="80" t="s">
        <v>174</v>
      </c>
      <c r="M150" s="80" t="s">
        <v>174</v>
      </c>
      <c r="N150" s="80" t="s">
        <v>174</v>
      </c>
      <c r="O150" s="80">
        <v>1.3</v>
      </c>
      <c r="P150" s="35" t="s">
        <v>174</v>
      </c>
      <c r="Q150" s="37">
        <v>1.5</v>
      </c>
    </row>
    <row r="151" spans="2:17" ht="15" customHeight="1" x14ac:dyDescent="0.2">
      <c r="B151" s="136"/>
      <c r="C151" s="160"/>
      <c r="D151" s="75" t="s">
        <v>85</v>
      </c>
      <c r="E151" s="23">
        <v>0.2</v>
      </c>
      <c r="F151" s="78" t="s">
        <v>174</v>
      </c>
      <c r="G151" s="78" t="s">
        <v>174</v>
      </c>
      <c r="H151" s="78" t="s">
        <v>174</v>
      </c>
      <c r="I151" s="78">
        <v>0.1</v>
      </c>
      <c r="J151" s="78">
        <v>0.3</v>
      </c>
      <c r="K151" s="78" t="s">
        <v>174</v>
      </c>
      <c r="L151" s="78" t="s">
        <v>174</v>
      </c>
      <c r="M151" s="78">
        <v>1.4</v>
      </c>
      <c r="N151" s="78">
        <v>0.2</v>
      </c>
      <c r="O151" s="78">
        <v>3.9</v>
      </c>
      <c r="P151" s="24" t="s">
        <v>174</v>
      </c>
      <c r="Q151" s="28">
        <v>6.1</v>
      </c>
    </row>
    <row r="152" spans="2:17" ht="15" customHeight="1" x14ac:dyDescent="0.2">
      <c r="B152" s="136"/>
      <c r="C152" s="160"/>
      <c r="D152" s="76" t="s">
        <v>86</v>
      </c>
      <c r="E152" s="23">
        <v>0.2</v>
      </c>
      <c r="F152" s="78" t="s">
        <v>174</v>
      </c>
      <c r="G152" s="78" t="s">
        <v>174</v>
      </c>
      <c r="H152" s="78" t="s">
        <v>174</v>
      </c>
      <c r="I152" s="78">
        <v>0.1</v>
      </c>
      <c r="J152" s="78" t="s">
        <v>174</v>
      </c>
      <c r="K152" s="78">
        <v>0.3</v>
      </c>
      <c r="L152" s="78" t="s">
        <v>174</v>
      </c>
      <c r="M152" s="78" t="s">
        <v>174</v>
      </c>
      <c r="N152" s="78" t="s">
        <v>174</v>
      </c>
      <c r="O152" s="78">
        <v>1.3</v>
      </c>
      <c r="P152" s="24">
        <v>0.1</v>
      </c>
      <c r="Q152" s="28">
        <v>2</v>
      </c>
    </row>
    <row r="153" spans="2:17" ht="15" customHeight="1" x14ac:dyDescent="0.2">
      <c r="B153" s="136"/>
      <c r="C153" s="160"/>
      <c r="D153" s="76" t="s">
        <v>87</v>
      </c>
      <c r="E153" s="23">
        <v>0.4</v>
      </c>
      <c r="F153" s="78" t="s">
        <v>174</v>
      </c>
      <c r="G153" s="78" t="s">
        <v>174</v>
      </c>
      <c r="H153" s="78">
        <v>1.5</v>
      </c>
      <c r="I153" s="78" t="s">
        <v>174</v>
      </c>
      <c r="J153" s="78">
        <v>1.4</v>
      </c>
      <c r="K153" s="78" t="s">
        <v>174</v>
      </c>
      <c r="L153" s="78" t="s">
        <v>174</v>
      </c>
      <c r="M153" s="78" t="s">
        <v>174</v>
      </c>
      <c r="N153" s="78" t="s">
        <v>174</v>
      </c>
      <c r="O153" s="78">
        <v>1.4</v>
      </c>
      <c r="P153" s="24">
        <v>0.9</v>
      </c>
      <c r="Q153" s="28">
        <v>5.5</v>
      </c>
    </row>
    <row r="154" spans="2:17" ht="15" customHeight="1" x14ac:dyDescent="0.2">
      <c r="B154" s="136"/>
      <c r="C154" s="160"/>
      <c r="D154" s="122" t="s">
        <v>88</v>
      </c>
      <c r="E154" s="23">
        <v>2.1</v>
      </c>
      <c r="F154" s="78" t="s">
        <v>174</v>
      </c>
      <c r="G154" s="78">
        <v>0.3</v>
      </c>
      <c r="H154" s="78">
        <v>10.1</v>
      </c>
      <c r="I154" s="78">
        <v>1.2</v>
      </c>
      <c r="J154" s="78">
        <v>3.3</v>
      </c>
      <c r="K154" s="78">
        <v>0.1</v>
      </c>
      <c r="L154" s="78">
        <v>0.6</v>
      </c>
      <c r="M154" s="78">
        <v>0.7</v>
      </c>
      <c r="N154" s="78">
        <v>1.2</v>
      </c>
      <c r="O154" s="78">
        <v>4.2</v>
      </c>
      <c r="P154" s="24">
        <v>0.7</v>
      </c>
      <c r="Q154" s="28">
        <v>24.7</v>
      </c>
    </row>
    <row r="155" spans="2:17" ht="15" customHeight="1" x14ac:dyDescent="0.2">
      <c r="B155" s="138"/>
      <c r="C155" s="162"/>
      <c r="D155" s="123" t="s">
        <v>9</v>
      </c>
      <c r="E155" s="31">
        <v>3</v>
      </c>
      <c r="F155" s="79" t="s">
        <v>174</v>
      </c>
      <c r="G155" s="79">
        <v>0.3</v>
      </c>
      <c r="H155" s="79">
        <v>11.7</v>
      </c>
      <c r="I155" s="79">
        <v>1.5</v>
      </c>
      <c r="J155" s="79">
        <v>4.9000000000000004</v>
      </c>
      <c r="K155" s="79">
        <v>0.3</v>
      </c>
      <c r="L155" s="79">
        <v>0.6</v>
      </c>
      <c r="M155" s="79">
        <v>2.1</v>
      </c>
      <c r="N155" s="79">
        <v>1.4</v>
      </c>
      <c r="O155" s="79">
        <v>12.1</v>
      </c>
      <c r="P155" s="32">
        <v>1.7</v>
      </c>
      <c r="Q155" s="33">
        <v>39.799999999999997</v>
      </c>
    </row>
    <row r="156" spans="2:17" ht="15" customHeight="1" x14ac:dyDescent="0.2">
      <c r="B156" s="145" t="s">
        <v>114</v>
      </c>
      <c r="C156" s="158" t="s">
        <v>10</v>
      </c>
      <c r="D156" s="75" t="s">
        <v>84</v>
      </c>
      <c r="E156" s="21" t="s">
        <v>174</v>
      </c>
      <c r="F156" s="77" t="s">
        <v>174</v>
      </c>
      <c r="G156" s="77" t="s">
        <v>174</v>
      </c>
      <c r="H156" s="77" t="s">
        <v>174</v>
      </c>
      <c r="I156" s="77" t="s">
        <v>174</v>
      </c>
      <c r="J156" s="77" t="s">
        <v>174</v>
      </c>
      <c r="K156" s="77" t="s">
        <v>174</v>
      </c>
      <c r="L156" s="77" t="s">
        <v>174</v>
      </c>
      <c r="M156" s="77" t="s">
        <v>174</v>
      </c>
      <c r="N156" s="77" t="s">
        <v>174</v>
      </c>
      <c r="O156" s="77" t="s">
        <v>174</v>
      </c>
      <c r="P156" s="22" t="s">
        <v>174</v>
      </c>
      <c r="Q156" s="27" t="s">
        <v>174</v>
      </c>
    </row>
    <row r="157" spans="2:17" ht="15" customHeight="1" x14ac:dyDescent="0.2">
      <c r="B157" s="136"/>
      <c r="C157" s="152"/>
      <c r="D157" s="75" t="s">
        <v>85</v>
      </c>
      <c r="E157" s="23">
        <v>0.4</v>
      </c>
      <c r="F157" s="78" t="s">
        <v>174</v>
      </c>
      <c r="G157" s="78" t="s">
        <v>174</v>
      </c>
      <c r="H157" s="78" t="s">
        <v>174</v>
      </c>
      <c r="I157" s="78" t="s">
        <v>174</v>
      </c>
      <c r="J157" s="78" t="s">
        <v>174</v>
      </c>
      <c r="K157" s="78" t="s">
        <v>174</v>
      </c>
      <c r="L157" s="78" t="s">
        <v>174</v>
      </c>
      <c r="M157" s="78">
        <v>0.4</v>
      </c>
      <c r="N157" s="78" t="s">
        <v>174</v>
      </c>
      <c r="O157" s="78">
        <v>0.3</v>
      </c>
      <c r="P157" s="24" t="s">
        <v>174</v>
      </c>
      <c r="Q157" s="28">
        <v>1.1000000000000001</v>
      </c>
    </row>
    <row r="158" spans="2:17" ht="15" customHeight="1" x14ac:dyDescent="0.2">
      <c r="B158" s="136"/>
      <c r="C158" s="152"/>
      <c r="D158" s="75" t="s">
        <v>86</v>
      </c>
      <c r="E158" s="23" t="s">
        <v>174</v>
      </c>
      <c r="F158" s="78" t="s">
        <v>174</v>
      </c>
      <c r="G158" s="78" t="s">
        <v>174</v>
      </c>
      <c r="H158" s="78" t="s">
        <v>174</v>
      </c>
      <c r="I158" s="78" t="s">
        <v>174</v>
      </c>
      <c r="J158" s="78" t="s">
        <v>174</v>
      </c>
      <c r="K158" s="78" t="s">
        <v>174</v>
      </c>
      <c r="L158" s="78" t="s">
        <v>174</v>
      </c>
      <c r="M158" s="78" t="s">
        <v>174</v>
      </c>
      <c r="N158" s="78" t="s">
        <v>174</v>
      </c>
      <c r="O158" s="78">
        <v>0.2</v>
      </c>
      <c r="P158" s="24" t="s">
        <v>174</v>
      </c>
      <c r="Q158" s="28">
        <v>0.2</v>
      </c>
    </row>
    <row r="159" spans="2:17" ht="15" customHeight="1" x14ac:dyDescent="0.2">
      <c r="B159" s="136"/>
      <c r="C159" s="152"/>
      <c r="D159" s="75" t="s">
        <v>87</v>
      </c>
      <c r="E159" s="23" t="s">
        <v>174</v>
      </c>
      <c r="F159" s="78" t="s">
        <v>174</v>
      </c>
      <c r="G159" s="78" t="s">
        <v>174</v>
      </c>
      <c r="H159" s="78" t="s">
        <v>174</v>
      </c>
      <c r="I159" s="78" t="s">
        <v>174</v>
      </c>
      <c r="J159" s="78" t="s">
        <v>174</v>
      </c>
      <c r="K159" s="78" t="s">
        <v>174</v>
      </c>
      <c r="L159" s="78" t="s">
        <v>174</v>
      </c>
      <c r="M159" s="78">
        <v>0.2</v>
      </c>
      <c r="N159" s="78" t="s">
        <v>174</v>
      </c>
      <c r="O159" s="78" t="s">
        <v>174</v>
      </c>
      <c r="P159" s="24" t="s">
        <v>174</v>
      </c>
      <c r="Q159" s="28">
        <v>0.2</v>
      </c>
    </row>
    <row r="160" spans="2:17" ht="15" customHeight="1" x14ac:dyDescent="0.2">
      <c r="B160" s="136"/>
      <c r="C160" s="152"/>
      <c r="D160" s="76" t="s">
        <v>88</v>
      </c>
      <c r="E160" s="23">
        <v>1.4</v>
      </c>
      <c r="F160" s="78" t="s">
        <v>174</v>
      </c>
      <c r="G160" s="78">
        <v>0.3</v>
      </c>
      <c r="H160" s="78">
        <v>1.1000000000000001</v>
      </c>
      <c r="I160" s="78" t="s">
        <v>174</v>
      </c>
      <c r="J160" s="78">
        <v>0.3</v>
      </c>
      <c r="K160" s="78" t="s">
        <v>174</v>
      </c>
      <c r="L160" s="78" t="s">
        <v>174</v>
      </c>
      <c r="M160" s="78">
        <v>0.4</v>
      </c>
      <c r="N160" s="78">
        <v>0.1</v>
      </c>
      <c r="O160" s="78">
        <v>0.3</v>
      </c>
      <c r="P160" s="24" t="s">
        <v>174</v>
      </c>
      <c r="Q160" s="28">
        <v>3.9</v>
      </c>
    </row>
    <row r="161" spans="2:17" ht="15" customHeight="1" x14ac:dyDescent="0.2">
      <c r="B161" s="136"/>
      <c r="C161" s="153"/>
      <c r="D161" s="121" t="s">
        <v>9</v>
      </c>
      <c r="E161" s="31">
        <v>1.8</v>
      </c>
      <c r="F161" s="79" t="s">
        <v>174</v>
      </c>
      <c r="G161" s="79">
        <v>0.3</v>
      </c>
      <c r="H161" s="79">
        <v>1.1000000000000001</v>
      </c>
      <c r="I161" s="79" t="s">
        <v>174</v>
      </c>
      <c r="J161" s="79">
        <v>0.3</v>
      </c>
      <c r="K161" s="79" t="s">
        <v>174</v>
      </c>
      <c r="L161" s="79" t="s">
        <v>174</v>
      </c>
      <c r="M161" s="79">
        <v>0.9</v>
      </c>
      <c r="N161" s="79">
        <v>0.1</v>
      </c>
      <c r="O161" s="79">
        <v>0.8</v>
      </c>
      <c r="P161" s="32" t="s">
        <v>174</v>
      </c>
      <c r="Q161" s="33">
        <v>5.3</v>
      </c>
    </row>
    <row r="162" spans="2:17" ht="15" customHeight="1" x14ac:dyDescent="0.2">
      <c r="B162" s="136"/>
      <c r="C162" s="159" t="s">
        <v>11</v>
      </c>
      <c r="D162" s="75" t="s">
        <v>84</v>
      </c>
      <c r="E162" s="34" t="s">
        <v>174</v>
      </c>
      <c r="F162" s="80" t="s">
        <v>174</v>
      </c>
      <c r="G162" s="80" t="s">
        <v>174</v>
      </c>
      <c r="H162" s="80" t="s">
        <v>174</v>
      </c>
      <c r="I162" s="80" t="s">
        <v>174</v>
      </c>
      <c r="J162" s="80" t="s">
        <v>174</v>
      </c>
      <c r="K162" s="80" t="s">
        <v>174</v>
      </c>
      <c r="L162" s="80" t="s">
        <v>174</v>
      </c>
      <c r="M162" s="80" t="s">
        <v>174</v>
      </c>
      <c r="N162" s="80" t="s">
        <v>174</v>
      </c>
      <c r="O162" s="80">
        <v>0.1</v>
      </c>
      <c r="P162" s="35" t="s">
        <v>174</v>
      </c>
      <c r="Q162" s="37">
        <v>0.1</v>
      </c>
    </row>
    <row r="163" spans="2:17" ht="15" customHeight="1" x14ac:dyDescent="0.2">
      <c r="B163" s="136"/>
      <c r="C163" s="160"/>
      <c r="D163" s="75" t="s">
        <v>85</v>
      </c>
      <c r="E163" s="23" t="s">
        <v>174</v>
      </c>
      <c r="F163" s="78" t="s">
        <v>174</v>
      </c>
      <c r="G163" s="78" t="s">
        <v>174</v>
      </c>
      <c r="H163" s="78" t="s">
        <v>174</v>
      </c>
      <c r="I163" s="78" t="s">
        <v>174</v>
      </c>
      <c r="J163" s="78" t="s">
        <v>174</v>
      </c>
      <c r="K163" s="78" t="s">
        <v>174</v>
      </c>
      <c r="L163" s="78" t="s">
        <v>174</v>
      </c>
      <c r="M163" s="78">
        <v>0.8</v>
      </c>
      <c r="N163" s="78" t="s">
        <v>174</v>
      </c>
      <c r="O163" s="78">
        <v>0.5</v>
      </c>
      <c r="P163" s="24" t="s">
        <v>174</v>
      </c>
      <c r="Q163" s="28">
        <v>1.3</v>
      </c>
    </row>
    <row r="164" spans="2:17" ht="15" customHeight="1" x14ac:dyDescent="0.2">
      <c r="B164" s="136"/>
      <c r="C164" s="160"/>
      <c r="D164" s="76" t="s">
        <v>86</v>
      </c>
      <c r="E164" s="23" t="s">
        <v>174</v>
      </c>
      <c r="F164" s="78" t="s">
        <v>174</v>
      </c>
      <c r="G164" s="78" t="s">
        <v>174</v>
      </c>
      <c r="H164" s="78" t="s">
        <v>174</v>
      </c>
      <c r="I164" s="78" t="s">
        <v>174</v>
      </c>
      <c r="J164" s="78" t="s">
        <v>174</v>
      </c>
      <c r="K164" s="78" t="s">
        <v>174</v>
      </c>
      <c r="L164" s="78" t="s">
        <v>174</v>
      </c>
      <c r="M164" s="78" t="s">
        <v>174</v>
      </c>
      <c r="N164" s="78" t="s">
        <v>174</v>
      </c>
      <c r="O164" s="78">
        <v>0.2</v>
      </c>
      <c r="P164" s="24" t="s">
        <v>174</v>
      </c>
      <c r="Q164" s="28">
        <v>0.2</v>
      </c>
    </row>
    <row r="165" spans="2:17" ht="15" customHeight="1" x14ac:dyDescent="0.2">
      <c r="B165" s="136"/>
      <c r="C165" s="160"/>
      <c r="D165" s="76" t="s">
        <v>87</v>
      </c>
      <c r="E165" s="23" t="s">
        <v>174</v>
      </c>
      <c r="F165" s="78" t="s">
        <v>174</v>
      </c>
      <c r="G165" s="78" t="s">
        <v>174</v>
      </c>
      <c r="H165" s="78" t="s">
        <v>174</v>
      </c>
      <c r="I165" s="78" t="s">
        <v>174</v>
      </c>
      <c r="J165" s="78" t="s">
        <v>174</v>
      </c>
      <c r="K165" s="78" t="s">
        <v>174</v>
      </c>
      <c r="L165" s="78" t="s">
        <v>174</v>
      </c>
      <c r="M165" s="78">
        <v>0.3</v>
      </c>
      <c r="N165" s="78" t="s">
        <v>174</v>
      </c>
      <c r="O165" s="78" t="s">
        <v>174</v>
      </c>
      <c r="P165" s="24" t="s">
        <v>174</v>
      </c>
      <c r="Q165" s="28">
        <v>0.3</v>
      </c>
    </row>
    <row r="166" spans="2:17" ht="15" customHeight="1" x14ac:dyDescent="0.2">
      <c r="B166" s="136"/>
      <c r="C166" s="160"/>
      <c r="D166" s="82" t="s">
        <v>88</v>
      </c>
      <c r="E166" s="23">
        <v>0.7</v>
      </c>
      <c r="F166" s="78" t="s">
        <v>174</v>
      </c>
      <c r="G166" s="78">
        <v>0.6</v>
      </c>
      <c r="H166" s="78">
        <v>0.9</v>
      </c>
      <c r="I166" s="78">
        <v>0.6</v>
      </c>
      <c r="J166" s="78" t="s">
        <v>174</v>
      </c>
      <c r="K166" s="78">
        <v>0.1</v>
      </c>
      <c r="L166" s="78" t="s">
        <v>174</v>
      </c>
      <c r="M166" s="78">
        <v>0</v>
      </c>
      <c r="N166" s="78">
        <v>0.1</v>
      </c>
      <c r="O166" s="78">
        <v>0.5</v>
      </c>
      <c r="P166" s="24" t="s">
        <v>174</v>
      </c>
      <c r="Q166" s="28">
        <v>3.4</v>
      </c>
    </row>
    <row r="167" spans="2:17" ht="15" customHeight="1" x14ac:dyDescent="0.2">
      <c r="B167" s="136"/>
      <c r="C167" s="161"/>
      <c r="D167" s="83" t="s">
        <v>9</v>
      </c>
      <c r="E167" s="31">
        <v>0.7</v>
      </c>
      <c r="F167" s="79" t="s">
        <v>174</v>
      </c>
      <c r="G167" s="79">
        <v>0.6</v>
      </c>
      <c r="H167" s="79">
        <v>0.9</v>
      </c>
      <c r="I167" s="79">
        <v>0.6</v>
      </c>
      <c r="J167" s="79" t="s">
        <v>174</v>
      </c>
      <c r="K167" s="79">
        <v>0.1</v>
      </c>
      <c r="L167" s="79" t="s">
        <v>174</v>
      </c>
      <c r="M167" s="79">
        <v>1.1000000000000001</v>
      </c>
      <c r="N167" s="79">
        <v>0.1</v>
      </c>
      <c r="O167" s="79">
        <v>1.2</v>
      </c>
      <c r="P167" s="32" t="s">
        <v>174</v>
      </c>
      <c r="Q167" s="33">
        <v>5.3</v>
      </c>
    </row>
    <row r="168" spans="2:17" ht="15" customHeight="1" x14ac:dyDescent="0.2">
      <c r="B168" s="136"/>
      <c r="C168" s="159" t="s">
        <v>9</v>
      </c>
      <c r="D168" s="75" t="s">
        <v>84</v>
      </c>
      <c r="E168" s="34" t="s">
        <v>174</v>
      </c>
      <c r="F168" s="80" t="s">
        <v>174</v>
      </c>
      <c r="G168" s="80" t="s">
        <v>174</v>
      </c>
      <c r="H168" s="80" t="s">
        <v>174</v>
      </c>
      <c r="I168" s="80" t="s">
        <v>174</v>
      </c>
      <c r="J168" s="80" t="s">
        <v>174</v>
      </c>
      <c r="K168" s="80" t="s">
        <v>174</v>
      </c>
      <c r="L168" s="80" t="s">
        <v>174</v>
      </c>
      <c r="M168" s="80" t="s">
        <v>174</v>
      </c>
      <c r="N168" s="80" t="s">
        <v>174</v>
      </c>
      <c r="O168" s="80">
        <v>0.1</v>
      </c>
      <c r="P168" s="35" t="s">
        <v>174</v>
      </c>
      <c r="Q168" s="37">
        <v>0.1</v>
      </c>
    </row>
    <row r="169" spans="2:17" ht="15" customHeight="1" x14ac:dyDescent="0.2">
      <c r="B169" s="136"/>
      <c r="C169" s="160"/>
      <c r="D169" s="75" t="s">
        <v>85</v>
      </c>
      <c r="E169" s="23">
        <v>0.4</v>
      </c>
      <c r="F169" s="78" t="s">
        <v>174</v>
      </c>
      <c r="G169" s="78" t="s">
        <v>174</v>
      </c>
      <c r="H169" s="78" t="s">
        <v>174</v>
      </c>
      <c r="I169" s="78" t="s">
        <v>174</v>
      </c>
      <c r="J169" s="78" t="s">
        <v>174</v>
      </c>
      <c r="K169" s="78" t="s">
        <v>174</v>
      </c>
      <c r="L169" s="78" t="s">
        <v>174</v>
      </c>
      <c r="M169" s="78">
        <v>1.1000000000000001</v>
      </c>
      <c r="N169" s="78" t="s">
        <v>174</v>
      </c>
      <c r="O169" s="78">
        <v>0.8</v>
      </c>
      <c r="P169" s="24" t="s">
        <v>174</v>
      </c>
      <c r="Q169" s="28">
        <v>2.2999999999999998</v>
      </c>
    </row>
    <row r="170" spans="2:17" ht="15" customHeight="1" x14ac:dyDescent="0.2">
      <c r="B170" s="136"/>
      <c r="C170" s="160"/>
      <c r="D170" s="76" t="s">
        <v>86</v>
      </c>
      <c r="E170" s="23" t="s">
        <v>174</v>
      </c>
      <c r="F170" s="78" t="s">
        <v>174</v>
      </c>
      <c r="G170" s="78" t="s">
        <v>174</v>
      </c>
      <c r="H170" s="78" t="s">
        <v>174</v>
      </c>
      <c r="I170" s="78" t="s">
        <v>174</v>
      </c>
      <c r="J170" s="78" t="s">
        <v>174</v>
      </c>
      <c r="K170" s="78" t="s">
        <v>174</v>
      </c>
      <c r="L170" s="78" t="s">
        <v>174</v>
      </c>
      <c r="M170" s="78" t="s">
        <v>174</v>
      </c>
      <c r="N170" s="78" t="s">
        <v>174</v>
      </c>
      <c r="O170" s="78">
        <v>0.4</v>
      </c>
      <c r="P170" s="24" t="s">
        <v>174</v>
      </c>
      <c r="Q170" s="28">
        <v>0.4</v>
      </c>
    </row>
    <row r="171" spans="2:17" ht="15" customHeight="1" x14ac:dyDescent="0.2">
      <c r="B171" s="136"/>
      <c r="C171" s="160"/>
      <c r="D171" s="76" t="s">
        <v>87</v>
      </c>
      <c r="E171" s="23" t="s">
        <v>174</v>
      </c>
      <c r="F171" s="78" t="s">
        <v>174</v>
      </c>
      <c r="G171" s="78" t="s">
        <v>174</v>
      </c>
      <c r="H171" s="78" t="s">
        <v>174</v>
      </c>
      <c r="I171" s="78" t="s">
        <v>174</v>
      </c>
      <c r="J171" s="78" t="s">
        <v>174</v>
      </c>
      <c r="K171" s="78" t="s">
        <v>174</v>
      </c>
      <c r="L171" s="78" t="s">
        <v>174</v>
      </c>
      <c r="M171" s="78">
        <v>0.5</v>
      </c>
      <c r="N171" s="78" t="s">
        <v>174</v>
      </c>
      <c r="O171" s="78" t="s">
        <v>174</v>
      </c>
      <c r="P171" s="24" t="s">
        <v>174</v>
      </c>
      <c r="Q171" s="28">
        <v>0.5</v>
      </c>
    </row>
    <row r="172" spans="2:17" ht="15" customHeight="1" x14ac:dyDescent="0.2">
      <c r="B172" s="136"/>
      <c r="C172" s="160"/>
      <c r="D172" s="122" t="s">
        <v>88</v>
      </c>
      <c r="E172" s="23">
        <v>2.1</v>
      </c>
      <c r="F172" s="78" t="s">
        <v>174</v>
      </c>
      <c r="G172" s="78">
        <v>0.9</v>
      </c>
      <c r="H172" s="78">
        <v>1.9</v>
      </c>
      <c r="I172" s="78">
        <v>0.6</v>
      </c>
      <c r="J172" s="78">
        <v>0.3</v>
      </c>
      <c r="K172" s="78">
        <v>0.1</v>
      </c>
      <c r="L172" s="78" t="s">
        <v>174</v>
      </c>
      <c r="M172" s="78">
        <v>0.4</v>
      </c>
      <c r="N172" s="78">
        <v>0.2</v>
      </c>
      <c r="O172" s="78">
        <v>0.8</v>
      </c>
      <c r="P172" s="24" t="s">
        <v>174</v>
      </c>
      <c r="Q172" s="28">
        <v>7.3</v>
      </c>
    </row>
    <row r="173" spans="2:17" ht="15" customHeight="1" x14ac:dyDescent="0.2">
      <c r="B173" s="138"/>
      <c r="C173" s="162"/>
      <c r="D173" s="123" t="s">
        <v>9</v>
      </c>
      <c r="E173" s="31">
        <v>2.5</v>
      </c>
      <c r="F173" s="79" t="s">
        <v>174</v>
      </c>
      <c r="G173" s="79">
        <v>0.9</v>
      </c>
      <c r="H173" s="79">
        <v>1.9</v>
      </c>
      <c r="I173" s="79">
        <v>0.6</v>
      </c>
      <c r="J173" s="79">
        <v>0.3</v>
      </c>
      <c r="K173" s="79">
        <v>0.1</v>
      </c>
      <c r="L173" s="79" t="s">
        <v>174</v>
      </c>
      <c r="M173" s="79">
        <v>2</v>
      </c>
      <c r="N173" s="79">
        <v>0.2</v>
      </c>
      <c r="O173" s="79">
        <v>2.1</v>
      </c>
      <c r="P173" s="32" t="s">
        <v>174</v>
      </c>
      <c r="Q173" s="33">
        <v>10.6</v>
      </c>
    </row>
    <row r="174" spans="2:17" ht="15" customHeight="1" x14ac:dyDescent="0.2">
      <c r="B174" s="145" t="s">
        <v>1</v>
      </c>
      <c r="C174" s="158" t="s">
        <v>10</v>
      </c>
      <c r="D174" s="75" t="s">
        <v>84</v>
      </c>
      <c r="E174" s="21" t="s">
        <v>174</v>
      </c>
      <c r="F174" s="77" t="s">
        <v>174</v>
      </c>
      <c r="G174" s="77">
        <v>0.3</v>
      </c>
      <c r="H174" s="77">
        <v>0.4</v>
      </c>
      <c r="I174" s="77" t="s">
        <v>174</v>
      </c>
      <c r="J174" s="77">
        <v>0.6</v>
      </c>
      <c r="K174" s="77">
        <v>0.3</v>
      </c>
      <c r="L174" s="77">
        <v>0.1</v>
      </c>
      <c r="M174" s="77">
        <v>0.1</v>
      </c>
      <c r="N174" s="77">
        <v>0.5</v>
      </c>
      <c r="O174" s="77">
        <v>4.2</v>
      </c>
      <c r="P174" s="22" t="s">
        <v>174</v>
      </c>
      <c r="Q174" s="27">
        <v>6.4</v>
      </c>
    </row>
    <row r="175" spans="2:17" ht="15" customHeight="1" x14ac:dyDescent="0.2">
      <c r="B175" s="136"/>
      <c r="C175" s="152"/>
      <c r="D175" s="75" t="s">
        <v>85</v>
      </c>
      <c r="E175" s="23">
        <v>0.8</v>
      </c>
      <c r="F175" s="78" t="s">
        <v>174</v>
      </c>
      <c r="G175" s="78" t="s">
        <v>174</v>
      </c>
      <c r="H175" s="78">
        <v>1.1000000000000001</v>
      </c>
      <c r="I175" s="78">
        <v>0.3</v>
      </c>
      <c r="J175" s="78">
        <v>1.9</v>
      </c>
      <c r="K175" s="78">
        <v>0.1</v>
      </c>
      <c r="L175" s="78">
        <v>0.1</v>
      </c>
      <c r="M175" s="78">
        <v>2.1</v>
      </c>
      <c r="N175" s="78">
        <v>0.3</v>
      </c>
      <c r="O175" s="78">
        <v>5.9</v>
      </c>
      <c r="P175" s="24" t="s">
        <v>174</v>
      </c>
      <c r="Q175" s="28">
        <v>12.6</v>
      </c>
    </row>
    <row r="176" spans="2:17" ht="15" customHeight="1" x14ac:dyDescent="0.2">
      <c r="B176" s="136"/>
      <c r="C176" s="152"/>
      <c r="D176" s="75" t="s">
        <v>86</v>
      </c>
      <c r="E176" s="23">
        <v>0.3</v>
      </c>
      <c r="F176" s="78" t="s">
        <v>174</v>
      </c>
      <c r="G176" s="78" t="s">
        <v>174</v>
      </c>
      <c r="H176" s="78" t="s">
        <v>174</v>
      </c>
      <c r="I176" s="78">
        <v>0.1</v>
      </c>
      <c r="J176" s="78">
        <v>0.6</v>
      </c>
      <c r="K176" s="78">
        <v>0.4</v>
      </c>
      <c r="L176" s="78" t="s">
        <v>174</v>
      </c>
      <c r="M176" s="78">
        <v>0.1</v>
      </c>
      <c r="N176" s="78">
        <v>0.2</v>
      </c>
      <c r="O176" s="78">
        <v>1.8</v>
      </c>
      <c r="P176" s="24">
        <v>0.5</v>
      </c>
      <c r="Q176" s="28">
        <v>3.9</v>
      </c>
    </row>
    <row r="177" spans="2:17" ht="15" customHeight="1" x14ac:dyDescent="0.2">
      <c r="B177" s="136"/>
      <c r="C177" s="152"/>
      <c r="D177" s="75" t="s">
        <v>87</v>
      </c>
      <c r="E177" s="23">
        <v>2.1</v>
      </c>
      <c r="F177" s="78">
        <v>0.2</v>
      </c>
      <c r="G177" s="78" t="s">
        <v>174</v>
      </c>
      <c r="H177" s="78">
        <v>1.2</v>
      </c>
      <c r="I177" s="78">
        <v>0.1</v>
      </c>
      <c r="J177" s="78">
        <v>1.1000000000000001</v>
      </c>
      <c r="K177" s="78">
        <v>0.9</v>
      </c>
      <c r="L177" s="78">
        <v>0.1</v>
      </c>
      <c r="M177" s="78">
        <v>0.8</v>
      </c>
      <c r="N177" s="78">
        <v>0.3</v>
      </c>
      <c r="O177" s="78">
        <v>1.8</v>
      </c>
      <c r="P177" s="24">
        <v>1</v>
      </c>
      <c r="Q177" s="28">
        <v>9.5</v>
      </c>
    </row>
    <row r="178" spans="2:17" ht="15" customHeight="1" x14ac:dyDescent="0.2">
      <c r="B178" s="136"/>
      <c r="C178" s="152"/>
      <c r="D178" s="76" t="s">
        <v>88</v>
      </c>
      <c r="E178" s="23">
        <v>11</v>
      </c>
      <c r="F178" s="78">
        <v>0.3</v>
      </c>
      <c r="G178" s="78">
        <v>1.3</v>
      </c>
      <c r="H178" s="78">
        <v>18.399999999999999</v>
      </c>
      <c r="I178" s="78">
        <v>1.9</v>
      </c>
      <c r="J178" s="78">
        <v>9.1999999999999993</v>
      </c>
      <c r="K178" s="78">
        <v>1.8</v>
      </c>
      <c r="L178" s="78">
        <v>0.8</v>
      </c>
      <c r="M178" s="78">
        <v>3.4</v>
      </c>
      <c r="N178" s="78">
        <v>1.5</v>
      </c>
      <c r="O178" s="78">
        <v>7.7</v>
      </c>
      <c r="P178" s="24">
        <v>1.1000000000000001</v>
      </c>
      <c r="Q178" s="28">
        <v>58.5</v>
      </c>
    </row>
    <row r="179" spans="2:17" ht="15" customHeight="1" x14ac:dyDescent="0.2">
      <c r="B179" s="136"/>
      <c r="C179" s="153"/>
      <c r="D179" s="121" t="s">
        <v>9</v>
      </c>
      <c r="E179" s="31">
        <v>14.2</v>
      </c>
      <c r="F179" s="79">
        <v>0.5</v>
      </c>
      <c r="G179" s="79">
        <v>1.6</v>
      </c>
      <c r="H179" s="79">
        <v>21.1</v>
      </c>
      <c r="I179" s="79">
        <v>2.4</v>
      </c>
      <c r="J179" s="79">
        <v>13.3</v>
      </c>
      <c r="K179" s="79">
        <v>3.5</v>
      </c>
      <c r="L179" s="79">
        <v>1.1000000000000001</v>
      </c>
      <c r="M179" s="79">
        <v>6.5</v>
      </c>
      <c r="N179" s="79">
        <v>2.8</v>
      </c>
      <c r="O179" s="79">
        <v>21.5</v>
      </c>
      <c r="P179" s="32">
        <v>2.6</v>
      </c>
      <c r="Q179" s="33">
        <v>91</v>
      </c>
    </row>
    <row r="180" spans="2:17" ht="15" customHeight="1" x14ac:dyDescent="0.2">
      <c r="B180" s="136"/>
      <c r="C180" s="159" t="s">
        <v>11</v>
      </c>
      <c r="D180" s="75" t="s">
        <v>84</v>
      </c>
      <c r="E180" s="34">
        <v>0.1</v>
      </c>
      <c r="F180" s="80" t="s">
        <v>174</v>
      </c>
      <c r="G180" s="80" t="s">
        <v>174</v>
      </c>
      <c r="H180" s="80">
        <v>0.7</v>
      </c>
      <c r="I180" s="80" t="s">
        <v>174</v>
      </c>
      <c r="J180" s="80">
        <v>0.6</v>
      </c>
      <c r="K180" s="80" t="s">
        <v>174</v>
      </c>
      <c r="L180" s="80">
        <v>0.1</v>
      </c>
      <c r="M180" s="80">
        <v>0.3</v>
      </c>
      <c r="N180" s="80">
        <v>0.2</v>
      </c>
      <c r="O180" s="80">
        <v>3.4</v>
      </c>
      <c r="P180" s="35" t="s">
        <v>174</v>
      </c>
      <c r="Q180" s="37">
        <v>5.3</v>
      </c>
    </row>
    <row r="181" spans="2:17" ht="15" customHeight="1" x14ac:dyDescent="0.2">
      <c r="B181" s="136"/>
      <c r="C181" s="160"/>
      <c r="D181" s="75" t="s">
        <v>85</v>
      </c>
      <c r="E181" s="23">
        <v>0.7</v>
      </c>
      <c r="F181" s="78" t="s">
        <v>174</v>
      </c>
      <c r="G181" s="78" t="s">
        <v>174</v>
      </c>
      <c r="H181" s="78">
        <v>1</v>
      </c>
      <c r="I181" s="78">
        <v>0.2</v>
      </c>
      <c r="J181" s="78">
        <v>2.6</v>
      </c>
      <c r="K181" s="78">
        <v>0.1</v>
      </c>
      <c r="L181" s="78">
        <v>0.1</v>
      </c>
      <c r="M181" s="78">
        <v>2.2999999999999998</v>
      </c>
      <c r="N181" s="78">
        <v>0.1</v>
      </c>
      <c r="O181" s="78">
        <v>6.5</v>
      </c>
      <c r="P181" s="24">
        <v>0.2</v>
      </c>
      <c r="Q181" s="28">
        <v>13.9</v>
      </c>
    </row>
    <row r="182" spans="2:17" ht="15" customHeight="1" x14ac:dyDescent="0.2">
      <c r="B182" s="136"/>
      <c r="C182" s="160"/>
      <c r="D182" s="76" t="s">
        <v>86</v>
      </c>
      <c r="E182" s="23">
        <v>0.3</v>
      </c>
      <c r="F182" s="78" t="s">
        <v>174</v>
      </c>
      <c r="G182" s="78" t="s">
        <v>174</v>
      </c>
      <c r="H182" s="78">
        <v>0.1</v>
      </c>
      <c r="I182" s="78">
        <v>0.1</v>
      </c>
      <c r="J182" s="78">
        <v>0.2</v>
      </c>
      <c r="K182" s="78" t="s">
        <v>174</v>
      </c>
      <c r="L182" s="78">
        <v>0.2</v>
      </c>
      <c r="M182" s="78">
        <v>0.2</v>
      </c>
      <c r="N182" s="78">
        <v>0.1</v>
      </c>
      <c r="O182" s="78">
        <v>4.4000000000000004</v>
      </c>
      <c r="P182" s="24">
        <v>0.3</v>
      </c>
      <c r="Q182" s="28">
        <v>6</v>
      </c>
    </row>
    <row r="183" spans="2:17" ht="15" customHeight="1" x14ac:dyDescent="0.2">
      <c r="B183" s="136"/>
      <c r="C183" s="160"/>
      <c r="D183" s="76" t="s">
        <v>87</v>
      </c>
      <c r="E183" s="23">
        <v>1.8</v>
      </c>
      <c r="F183" s="78" t="s">
        <v>174</v>
      </c>
      <c r="G183" s="78">
        <v>0.2</v>
      </c>
      <c r="H183" s="78">
        <v>2.6</v>
      </c>
      <c r="I183" s="78">
        <v>0.6</v>
      </c>
      <c r="J183" s="78">
        <v>2.2999999999999998</v>
      </c>
      <c r="K183" s="78">
        <v>0.8</v>
      </c>
      <c r="L183" s="78">
        <v>0.2</v>
      </c>
      <c r="M183" s="78">
        <v>0.3</v>
      </c>
      <c r="N183" s="78">
        <v>0.3</v>
      </c>
      <c r="O183" s="78">
        <v>4</v>
      </c>
      <c r="P183" s="24">
        <v>0.5</v>
      </c>
      <c r="Q183" s="28">
        <v>13.7</v>
      </c>
    </row>
    <row r="184" spans="2:17" ht="15" customHeight="1" x14ac:dyDescent="0.2">
      <c r="B184" s="136"/>
      <c r="C184" s="160"/>
      <c r="D184" s="82" t="s">
        <v>88</v>
      </c>
      <c r="E184" s="23">
        <v>9.1999999999999993</v>
      </c>
      <c r="F184" s="78">
        <v>0.2</v>
      </c>
      <c r="G184" s="78">
        <v>1.2</v>
      </c>
      <c r="H184" s="78">
        <v>17.899999999999999</v>
      </c>
      <c r="I184" s="78">
        <v>2.2999999999999998</v>
      </c>
      <c r="J184" s="78">
        <v>6.9</v>
      </c>
      <c r="K184" s="78">
        <v>1.4</v>
      </c>
      <c r="L184" s="78">
        <v>1.3</v>
      </c>
      <c r="M184" s="78">
        <v>4.2</v>
      </c>
      <c r="N184" s="78">
        <v>3.7</v>
      </c>
      <c r="O184" s="78">
        <v>13.8</v>
      </c>
      <c r="P184" s="24">
        <v>1.8</v>
      </c>
      <c r="Q184" s="28">
        <v>63.8</v>
      </c>
    </row>
    <row r="185" spans="2:17" ht="15" customHeight="1" x14ac:dyDescent="0.2">
      <c r="B185" s="136"/>
      <c r="C185" s="161"/>
      <c r="D185" s="83" t="s">
        <v>9</v>
      </c>
      <c r="E185" s="31">
        <v>12.2</v>
      </c>
      <c r="F185" s="79">
        <v>0.2</v>
      </c>
      <c r="G185" s="79">
        <v>1.4</v>
      </c>
      <c r="H185" s="79">
        <v>22.4</v>
      </c>
      <c r="I185" s="79">
        <v>3.3</v>
      </c>
      <c r="J185" s="79">
        <v>12.6</v>
      </c>
      <c r="K185" s="79">
        <v>2.2999999999999998</v>
      </c>
      <c r="L185" s="79">
        <v>2</v>
      </c>
      <c r="M185" s="79">
        <v>7.2</v>
      </c>
      <c r="N185" s="79">
        <v>4.3</v>
      </c>
      <c r="O185" s="79">
        <v>32.1</v>
      </c>
      <c r="P185" s="32">
        <v>2.8</v>
      </c>
      <c r="Q185" s="33">
        <v>102.8</v>
      </c>
    </row>
    <row r="186" spans="2:17" ht="15" customHeight="1" x14ac:dyDescent="0.2">
      <c r="B186" s="136"/>
      <c r="C186" s="159" t="s">
        <v>9</v>
      </c>
      <c r="D186" s="75" t="s">
        <v>84</v>
      </c>
      <c r="E186" s="34">
        <v>0.1</v>
      </c>
      <c r="F186" s="80" t="s">
        <v>174</v>
      </c>
      <c r="G186" s="80">
        <v>0.3</v>
      </c>
      <c r="H186" s="80">
        <v>1.1000000000000001</v>
      </c>
      <c r="I186" s="80" t="s">
        <v>174</v>
      </c>
      <c r="J186" s="80">
        <v>1.1000000000000001</v>
      </c>
      <c r="K186" s="80">
        <v>0.3</v>
      </c>
      <c r="L186" s="80">
        <v>0.2</v>
      </c>
      <c r="M186" s="80">
        <v>0.4</v>
      </c>
      <c r="N186" s="80">
        <v>0.6</v>
      </c>
      <c r="O186" s="80">
        <v>7.6</v>
      </c>
      <c r="P186" s="35" t="s">
        <v>174</v>
      </c>
      <c r="Q186" s="37">
        <v>11.7</v>
      </c>
    </row>
    <row r="187" spans="2:17" ht="15" customHeight="1" x14ac:dyDescent="0.2">
      <c r="B187" s="136"/>
      <c r="C187" s="160"/>
      <c r="D187" s="75" t="s">
        <v>85</v>
      </c>
      <c r="E187" s="23">
        <v>1.5</v>
      </c>
      <c r="F187" s="78" t="s">
        <v>174</v>
      </c>
      <c r="G187" s="78" t="s">
        <v>174</v>
      </c>
      <c r="H187" s="78">
        <v>2.2000000000000002</v>
      </c>
      <c r="I187" s="78">
        <v>0.5</v>
      </c>
      <c r="J187" s="78">
        <v>4.5</v>
      </c>
      <c r="K187" s="78">
        <v>0.2</v>
      </c>
      <c r="L187" s="78">
        <v>0.2</v>
      </c>
      <c r="M187" s="78">
        <v>4.4000000000000004</v>
      </c>
      <c r="N187" s="78">
        <v>0.4</v>
      </c>
      <c r="O187" s="78">
        <v>12.5</v>
      </c>
      <c r="P187" s="24">
        <v>0.2</v>
      </c>
      <c r="Q187" s="28">
        <v>26.5</v>
      </c>
    </row>
    <row r="188" spans="2:17" ht="15" customHeight="1" x14ac:dyDescent="0.2">
      <c r="B188" s="136"/>
      <c r="C188" s="160"/>
      <c r="D188" s="76" t="s">
        <v>86</v>
      </c>
      <c r="E188" s="23">
        <v>0.7</v>
      </c>
      <c r="F188" s="78" t="s">
        <v>174</v>
      </c>
      <c r="G188" s="78" t="s">
        <v>174</v>
      </c>
      <c r="H188" s="78">
        <v>0.1</v>
      </c>
      <c r="I188" s="78">
        <v>0.2</v>
      </c>
      <c r="J188" s="78">
        <v>0.8</v>
      </c>
      <c r="K188" s="78">
        <v>0.4</v>
      </c>
      <c r="L188" s="78">
        <v>0.2</v>
      </c>
      <c r="M188" s="78">
        <v>0.3</v>
      </c>
      <c r="N188" s="78">
        <v>0.3</v>
      </c>
      <c r="O188" s="78">
        <v>6.2</v>
      </c>
      <c r="P188" s="24">
        <v>0.8</v>
      </c>
      <c r="Q188" s="28">
        <v>10</v>
      </c>
    </row>
    <row r="189" spans="2:17" ht="15" customHeight="1" x14ac:dyDescent="0.2">
      <c r="B189" s="136"/>
      <c r="C189" s="160"/>
      <c r="D189" s="76" t="s">
        <v>87</v>
      </c>
      <c r="E189" s="23">
        <v>3.9</v>
      </c>
      <c r="F189" s="78">
        <v>0.2</v>
      </c>
      <c r="G189" s="78">
        <v>0.2</v>
      </c>
      <c r="H189" s="78">
        <v>3.8</v>
      </c>
      <c r="I189" s="78">
        <v>0.7</v>
      </c>
      <c r="J189" s="78">
        <v>3.4</v>
      </c>
      <c r="K189" s="78">
        <v>1.7</v>
      </c>
      <c r="L189" s="78">
        <v>0.4</v>
      </c>
      <c r="M189" s="78">
        <v>1.2</v>
      </c>
      <c r="N189" s="78">
        <v>0.6</v>
      </c>
      <c r="O189" s="78">
        <v>5.8</v>
      </c>
      <c r="P189" s="24">
        <v>1.6</v>
      </c>
      <c r="Q189" s="28">
        <v>23.3</v>
      </c>
    </row>
    <row r="190" spans="2:17" ht="15" customHeight="1" x14ac:dyDescent="0.2">
      <c r="B190" s="136"/>
      <c r="C190" s="160"/>
      <c r="D190" s="122" t="s">
        <v>88</v>
      </c>
      <c r="E190" s="23">
        <v>20.2</v>
      </c>
      <c r="F190" s="78">
        <v>0.5</v>
      </c>
      <c r="G190" s="78">
        <v>2.5</v>
      </c>
      <c r="H190" s="78">
        <v>36.200000000000003</v>
      </c>
      <c r="I190" s="78">
        <v>4.2</v>
      </c>
      <c r="J190" s="78">
        <v>16.100000000000001</v>
      </c>
      <c r="K190" s="78">
        <v>3.2</v>
      </c>
      <c r="L190" s="78">
        <v>2.1</v>
      </c>
      <c r="M190" s="78">
        <v>7.5</v>
      </c>
      <c r="N190" s="78">
        <v>5.3</v>
      </c>
      <c r="O190" s="78">
        <v>21.5</v>
      </c>
      <c r="P190" s="24">
        <v>2.9</v>
      </c>
      <c r="Q190" s="28">
        <v>122.3</v>
      </c>
    </row>
    <row r="191" spans="2:17" ht="15" customHeight="1" x14ac:dyDescent="0.2">
      <c r="B191" s="138"/>
      <c r="C191" s="162"/>
      <c r="D191" s="123" t="s">
        <v>9</v>
      </c>
      <c r="E191" s="25">
        <v>26.3</v>
      </c>
      <c r="F191" s="81">
        <v>0.6</v>
      </c>
      <c r="G191" s="81">
        <v>3</v>
      </c>
      <c r="H191" s="81">
        <v>43.5</v>
      </c>
      <c r="I191" s="81">
        <v>5.6</v>
      </c>
      <c r="J191" s="81">
        <v>25.9</v>
      </c>
      <c r="K191" s="81">
        <v>5.8</v>
      </c>
      <c r="L191" s="81">
        <v>3.1</v>
      </c>
      <c r="M191" s="81">
        <v>13.7</v>
      </c>
      <c r="N191" s="81">
        <v>7.1</v>
      </c>
      <c r="O191" s="81">
        <v>53.6</v>
      </c>
      <c r="P191" s="26">
        <v>5.5</v>
      </c>
      <c r="Q191" s="30">
        <v>193.8</v>
      </c>
    </row>
    <row r="192" spans="2:17" ht="26.1" customHeight="1" x14ac:dyDescent="0.2">
      <c r="B192" s="131" t="s">
        <v>30</v>
      </c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</row>
    <row r="193" spans="2:17" ht="11.25" customHeight="1" x14ac:dyDescent="0.2">
      <c r="B193" s="4" t="s">
        <v>31</v>
      </c>
      <c r="C193" s="7"/>
    </row>
    <row r="197" spans="2:17" x14ac:dyDescent="0.2"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"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"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</sheetData>
  <mergeCells count="45">
    <mergeCell ref="C162:C167"/>
    <mergeCell ref="C168:C173"/>
    <mergeCell ref="B138:B155"/>
    <mergeCell ref="C138:C143"/>
    <mergeCell ref="C144:C149"/>
    <mergeCell ref="C150:C155"/>
    <mergeCell ref="C174:C179"/>
    <mergeCell ref="C60:C65"/>
    <mergeCell ref="B66:B83"/>
    <mergeCell ref="C66:C71"/>
    <mergeCell ref="C72:C77"/>
    <mergeCell ref="C78:C83"/>
    <mergeCell ref="B102:B119"/>
    <mergeCell ref="C102:C107"/>
    <mergeCell ref="C108:C113"/>
    <mergeCell ref="C114:C119"/>
    <mergeCell ref="B120:B137"/>
    <mergeCell ref="C120:C125"/>
    <mergeCell ref="C126:C131"/>
    <mergeCell ref="C132:C137"/>
    <mergeCell ref="B156:B173"/>
    <mergeCell ref="C156:C161"/>
    <mergeCell ref="B48:B65"/>
    <mergeCell ref="C48:C53"/>
    <mergeCell ref="C54:C59"/>
    <mergeCell ref="B84:B101"/>
    <mergeCell ref="C84:C89"/>
    <mergeCell ref="C90:C95"/>
    <mergeCell ref="C96:C101"/>
    <mergeCell ref="B10:B11"/>
    <mergeCell ref="D10:D11"/>
    <mergeCell ref="B192:Q192"/>
    <mergeCell ref="B9:Q9"/>
    <mergeCell ref="C10:C11"/>
    <mergeCell ref="C12:C17"/>
    <mergeCell ref="C180:C185"/>
    <mergeCell ref="C186:C191"/>
    <mergeCell ref="C18:C23"/>
    <mergeCell ref="C24:C29"/>
    <mergeCell ref="B12:B29"/>
    <mergeCell ref="B174:B191"/>
    <mergeCell ref="B30:B47"/>
    <mergeCell ref="C30:C35"/>
    <mergeCell ref="C36:C41"/>
    <mergeCell ref="C42:C47"/>
  </mergeCells>
  <pageMargins left="0.39370078740157483" right="0.39370078740157483" top="0.39370078740157483" bottom="0.39370078740157483" header="0" footer="0.39370078740157483"/>
  <pageSetup paperSize="9" scale="74" orientation="landscape" r:id="rId1"/>
  <rowBreaks count="4" manualBreakCount="4">
    <brk id="47" max="16" man="1"/>
    <brk id="83" max="16" man="1"/>
    <brk id="119" max="16" man="1"/>
    <brk id="155" max="16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3" width="13.7109375" style="125" customWidth="1"/>
    <col min="4" max="11" width="13" style="125" customWidth="1"/>
    <col min="12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45" customHeight="1" x14ac:dyDescent="0.2">
      <c r="B9" s="139" t="str">
        <f>"Tabla 22. Población residente nacida en España, de padre y madre nacidos en España (en miles) por Provincia y Sexo según Grupo de edad. 
Castilla y León."&amp;MID('Índice '!B12,10,20)</f>
        <v>Tabla 22. Población residente nacida en España, de padre y madre nacidos en España (en miles) por Provincia y Sexo según Grupo de edad.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1"/>
    </row>
    <row r="10" spans="1:12" ht="12.75" customHeight="1" x14ac:dyDescent="0.2">
      <c r="B10" s="132" t="s">
        <v>105</v>
      </c>
      <c r="C10" s="142" t="s">
        <v>56</v>
      </c>
      <c r="D10" s="17" t="s">
        <v>2</v>
      </c>
      <c r="E10" s="17"/>
      <c r="F10" s="17"/>
      <c r="G10" s="17"/>
      <c r="H10" s="17"/>
      <c r="I10" s="17"/>
      <c r="J10" s="17"/>
      <c r="K10" s="38"/>
      <c r="L10" s="96"/>
    </row>
    <row r="11" spans="1:12" ht="12.75" customHeight="1" x14ac:dyDescent="0.2">
      <c r="B11" s="134"/>
      <c r="C11" s="144"/>
      <c r="D11" s="72" t="s">
        <v>57</v>
      </c>
      <c r="E11" s="29" t="s">
        <v>58</v>
      </c>
      <c r="F11" s="20" t="s">
        <v>59</v>
      </c>
      <c r="G11" s="20" t="s">
        <v>60</v>
      </c>
      <c r="H11" s="20" t="s">
        <v>61</v>
      </c>
      <c r="I11" s="20" t="s">
        <v>62</v>
      </c>
      <c r="J11" s="20" t="s">
        <v>63</v>
      </c>
      <c r="K11" s="36" t="s">
        <v>9</v>
      </c>
      <c r="L11" s="96"/>
    </row>
    <row r="12" spans="1:12" ht="12.75" customHeight="1" x14ac:dyDescent="0.2">
      <c r="B12" s="145" t="s">
        <v>106</v>
      </c>
      <c r="C12" s="39" t="s">
        <v>10</v>
      </c>
      <c r="D12" s="34">
        <v>5.0999999999999996</v>
      </c>
      <c r="E12" s="80">
        <v>4.4000000000000004</v>
      </c>
      <c r="F12" s="80">
        <v>6.6</v>
      </c>
      <c r="G12" s="80">
        <v>7.7</v>
      </c>
      <c r="H12" s="80">
        <v>8.9</v>
      </c>
      <c r="I12" s="80">
        <v>10.1</v>
      </c>
      <c r="J12" s="80">
        <v>20.7</v>
      </c>
      <c r="K12" s="111">
        <v>63.5</v>
      </c>
      <c r="L12" s="18"/>
    </row>
    <row r="13" spans="1:12" ht="12.75" customHeight="1" x14ac:dyDescent="0.2">
      <c r="B13" s="136"/>
      <c r="C13" s="62" t="s">
        <v>11</v>
      </c>
      <c r="D13" s="34">
        <v>5.6</v>
      </c>
      <c r="E13" s="80">
        <v>4.3</v>
      </c>
      <c r="F13" s="80">
        <v>5.8</v>
      </c>
      <c r="G13" s="80">
        <v>6.9</v>
      </c>
      <c r="H13" s="80">
        <v>8.4</v>
      </c>
      <c r="I13" s="80">
        <v>9.8000000000000007</v>
      </c>
      <c r="J13" s="80">
        <v>21.9</v>
      </c>
      <c r="K13" s="111">
        <v>62.8</v>
      </c>
      <c r="L13" s="18"/>
    </row>
    <row r="14" spans="1:12" ht="12.75" customHeight="1" x14ac:dyDescent="0.2">
      <c r="B14" s="136"/>
      <c r="C14" s="64" t="s">
        <v>9</v>
      </c>
      <c r="D14" s="43">
        <v>10.7</v>
      </c>
      <c r="E14" s="86">
        <v>8.6999999999999993</v>
      </c>
      <c r="F14" s="86">
        <v>12.4</v>
      </c>
      <c r="G14" s="86">
        <v>14.5</v>
      </c>
      <c r="H14" s="86">
        <v>17.3</v>
      </c>
      <c r="I14" s="86">
        <v>19.899999999999999</v>
      </c>
      <c r="J14" s="86">
        <v>42.6</v>
      </c>
      <c r="K14" s="114">
        <v>126.3</v>
      </c>
      <c r="L14" s="18"/>
    </row>
    <row r="15" spans="1:12" ht="12.75" customHeight="1" x14ac:dyDescent="0.2">
      <c r="B15" s="135" t="s">
        <v>107</v>
      </c>
      <c r="C15" s="46" t="s">
        <v>10</v>
      </c>
      <c r="D15" s="47">
        <v>17.100000000000001</v>
      </c>
      <c r="E15" s="85">
        <v>14.4</v>
      </c>
      <c r="F15" s="85">
        <v>14.4</v>
      </c>
      <c r="G15" s="85">
        <v>22</v>
      </c>
      <c r="H15" s="85">
        <v>25.8</v>
      </c>
      <c r="I15" s="85">
        <v>27.4</v>
      </c>
      <c r="J15" s="85">
        <v>35</v>
      </c>
      <c r="K15" s="113">
        <v>156</v>
      </c>
      <c r="L15" s="18"/>
    </row>
    <row r="16" spans="1:12" ht="12.75" customHeight="1" x14ac:dyDescent="0.2">
      <c r="B16" s="136"/>
      <c r="C16" s="62" t="s">
        <v>11</v>
      </c>
      <c r="D16" s="34">
        <v>18.100000000000001</v>
      </c>
      <c r="E16" s="80">
        <v>10.4</v>
      </c>
      <c r="F16" s="80">
        <v>14.6</v>
      </c>
      <c r="G16" s="80">
        <v>20.100000000000001</v>
      </c>
      <c r="H16" s="80">
        <v>23.3</v>
      </c>
      <c r="I16" s="80">
        <v>25.5</v>
      </c>
      <c r="J16" s="80">
        <v>39</v>
      </c>
      <c r="K16" s="111">
        <v>151.1</v>
      </c>
      <c r="L16" s="18"/>
    </row>
    <row r="17" spans="1:12" ht="12.75" customHeight="1" x14ac:dyDescent="0.2">
      <c r="B17" s="137"/>
      <c r="C17" s="63" t="s">
        <v>9</v>
      </c>
      <c r="D17" s="57">
        <v>35.200000000000003</v>
      </c>
      <c r="E17" s="84">
        <v>24.8</v>
      </c>
      <c r="F17" s="84">
        <v>29</v>
      </c>
      <c r="G17" s="84">
        <v>42.1</v>
      </c>
      <c r="H17" s="84">
        <v>49.1</v>
      </c>
      <c r="I17" s="84">
        <v>52.9</v>
      </c>
      <c r="J17" s="84">
        <v>74</v>
      </c>
      <c r="K17" s="112">
        <v>307.2</v>
      </c>
      <c r="L17" s="18"/>
    </row>
    <row r="18" spans="1:12" ht="12.75" customHeight="1" x14ac:dyDescent="0.2">
      <c r="B18" s="136" t="s">
        <v>108</v>
      </c>
      <c r="C18" s="62" t="s">
        <v>10</v>
      </c>
      <c r="D18" s="34">
        <v>21.9</v>
      </c>
      <c r="E18" s="80">
        <v>12.9</v>
      </c>
      <c r="F18" s="80">
        <v>17.399999999999999</v>
      </c>
      <c r="G18" s="80">
        <v>27.6</v>
      </c>
      <c r="H18" s="80">
        <v>33.200000000000003</v>
      </c>
      <c r="I18" s="80">
        <v>36.9</v>
      </c>
      <c r="J18" s="80">
        <v>47.2</v>
      </c>
      <c r="K18" s="111">
        <v>197.1</v>
      </c>
      <c r="L18" s="18"/>
    </row>
    <row r="19" spans="1:12" ht="12.75" customHeight="1" x14ac:dyDescent="0.2">
      <c r="A19" s="128"/>
      <c r="B19" s="136"/>
      <c r="C19" s="62" t="s">
        <v>11</v>
      </c>
      <c r="D19" s="34">
        <v>15.9</v>
      </c>
      <c r="E19" s="80">
        <v>17.2</v>
      </c>
      <c r="F19" s="80">
        <v>16.7</v>
      </c>
      <c r="G19" s="80">
        <v>25.3</v>
      </c>
      <c r="H19" s="80">
        <v>29.4</v>
      </c>
      <c r="I19" s="80">
        <v>34.4</v>
      </c>
      <c r="J19" s="80">
        <v>65.599999999999994</v>
      </c>
      <c r="K19" s="111">
        <v>204.5</v>
      </c>
      <c r="L19" s="18"/>
    </row>
    <row r="20" spans="1:12" ht="12.75" customHeight="1" x14ac:dyDescent="0.2">
      <c r="B20" s="136"/>
      <c r="C20" s="64" t="s">
        <v>9</v>
      </c>
      <c r="D20" s="43">
        <v>37.799999999999997</v>
      </c>
      <c r="E20" s="86">
        <v>30.1</v>
      </c>
      <c r="F20" s="86">
        <v>34.1</v>
      </c>
      <c r="G20" s="86">
        <v>53</v>
      </c>
      <c r="H20" s="86">
        <v>62.6</v>
      </c>
      <c r="I20" s="86">
        <v>71.2</v>
      </c>
      <c r="J20" s="86">
        <v>112.8</v>
      </c>
      <c r="K20" s="114">
        <v>401.6</v>
      </c>
      <c r="L20" s="18"/>
    </row>
    <row r="21" spans="1:12" ht="12.75" customHeight="1" x14ac:dyDescent="0.2">
      <c r="B21" s="135" t="s">
        <v>109</v>
      </c>
      <c r="C21" s="46" t="s">
        <v>10</v>
      </c>
      <c r="D21" s="47">
        <v>6.5</v>
      </c>
      <c r="E21" s="85">
        <v>6.3</v>
      </c>
      <c r="F21" s="85">
        <v>7.1</v>
      </c>
      <c r="G21" s="85">
        <v>10</v>
      </c>
      <c r="H21" s="85">
        <v>9.9</v>
      </c>
      <c r="I21" s="85">
        <v>11.6</v>
      </c>
      <c r="J21" s="85">
        <v>17.600000000000001</v>
      </c>
      <c r="K21" s="113">
        <v>69</v>
      </c>
      <c r="L21" s="18"/>
    </row>
    <row r="22" spans="1:12" ht="12.75" customHeight="1" x14ac:dyDescent="0.2">
      <c r="B22" s="136"/>
      <c r="C22" s="62" t="s">
        <v>11</v>
      </c>
      <c r="D22" s="34">
        <v>8.1999999999999993</v>
      </c>
      <c r="E22" s="80">
        <v>4.8</v>
      </c>
      <c r="F22" s="80">
        <v>6.3</v>
      </c>
      <c r="G22" s="80">
        <v>9.4</v>
      </c>
      <c r="H22" s="80">
        <v>10.7</v>
      </c>
      <c r="I22" s="80">
        <v>11.2</v>
      </c>
      <c r="J22" s="80">
        <v>20.100000000000001</v>
      </c>
      <c r="K22" s="111">
        <v>70.7</v>
      </c>
      <c r="L22" s="18"/>
    </row>
    <row r="23" spans="1:12" ht="12.75" customHeight="1" x14ac:dyDescent="0.2">
      <c r="B23" s="137"/>
      <c r="C23" s="63" t="s">
        <v>9</v>
      </c>
      <c r="D23" s="57">
        <v>14.7</v>
      </c>
      <c r="E23" s="84">
        <v>11.1</v>
      </c>
      <c r="F23" s="84">
        <v>13.4</v>
      </c>
      <c r="G23" s="84">
        <v>19.399999999999999</v>
      </c>
      <c r="H23" s="84">
        <v>20.6</v>
      </c>
      <c r="I23" s="84">
        <v>22.8</v>
      </c>
      <c r="J23" s="84">
        <v>37.6</v>
      </c>
      <c r="K23" s="112">
        <v>139.6</v>
      </c>
      <c r="L23" s="18"/>
    </row>
    <row r="24" spans="1:12" ht="12.75" customHeight="1" x14ac:dyDescent="0.2">
      <c r="B24" s="136" t="s">
        <v>110</v>
      </c>
      <c r="C24" s="62" t="s">
        <v>10</v>
      </c>
      <c r="D24" s="34">
        <v>18.3</v>
      </c>
      <c r="E24" s="80">
        <v>11.4</v>
      </c>
      <c r="F24" s="80">
        <v>14</v>
      </c>
      <c r="G24" s="80">
        <v>19</v>
      </c>
      <c r="H24" s="80">
        <v>24.1</v>
      </c>
      <c r="I24" s="80">
        <v>20.6</v>
      </c>
      <c r="J24" s="80">
        <v>38.700000000000003</v>
      </c>
      <c r="K24" s="111">
        <v>146.1</v>
      </c>
      <c r="L24" s="18"/>
    </row>
    <row r="25" spans="1:12" ht="12.75" customHeight="1" x14ac:dyDescent="0.2">
      <c r="B25" s="136"/>
      <c r="C25" s="62" t="s">
        <v>11</v>
      </c>
      <c r="D25" s="34">
        <v>16.399999999999999</v>
      </c>
      <c r="E25" s="80">
        <v>10.3</v>
      </c>
      <c r="F25" s="80">
        <v>14.7</v>
      </c>
      <c r="G25" s="80">
        <v>19</v>
      </c>
      <c r="H25" s="80">
        <v>22.6</v>
      </c>
      <c r="I25" s="80">
        <v>21.5</v>
      </c>
      <c r="J25" s="80">
        <v>45.9</v>
      </c>
      <c r="K25" s="111">
        <v>150.5</v>
      </c>
      <c r="L25" s="18"/>
    </row>
    <row r="26" spans="1:12" ht="12.75" customHeight="1" x14ac:dyDescent="0.2">
      <c r="B26" s="136"/>
      <c r="C26" s="64" t="s">
        <v>9</v>
      </c>
      <c r="D26" s="43">
        <v>34.799999999999997</v>
      </c>
      <c r="E26" s="86">
        <v>21.7</v>
      </c>
      <c r="F26" s="86">
        <v>28.7</v>
      </c>
      <c r="G26" s="86">
        <v>38</v>
      </c>
      <c r="H26" s="86">
        <v>46.7</v>
      </c>
      <c r="I26" s="86">
        <v>42.1</v>
      </c>
      <c r="J26" s="86">
        <v>84.5</v>
      </c>
      <c r="K26" s="114">
        <v>296.5</v>
      </c>
      <c r="L26" s="18"/>
    </row>
    <row r="27" spans="1:12" ht="12.75" customHeight="1" x14ac:dyDescent="0.2">
      <c r="B27" s="135" t="s">
        <v>111</v>
      </c>
      <c r="C27" s="46" t="s">
        <v>10</v>
      </c>
      <c r="D27" s="47">
        <v>7.3</v>
      </c>
      <c r="E27" s="85">
        <v>6.7</v>
      </c>
      <c r="F27" s="85">
        <v>4.5</v>
      </c>
      <c r="G27" s="85">
        <v>9.6999999999999993</v>
      </c>
      <c r="H27" s="85">
        <v>9</v>
      </c>
      <c r="I27" s="85">
        <v>9.8000000000000007</v>
      </c>
      <c r="J27" s="85">
        <v>16.3</v>
      </c>
      <c r="K27" s="113">
        <v>63.4</v>
      </c>
      <c r="L27" s="18"/>
    </row>
    <row r="28" spans="1:12" ht="12.75" customHeight="1" x14ac:dyDescent="0.2">
      <c r="B28" s="136"/>
      <c r="C28" s="62" t="s">
        <v>11</v>
      </c>
      <c r="D28" s="34">
        <v>7.1</v>
      </c>
      <c r="E28" s="80">
        <v>5.0999999999999996</v>
      </c>
      <c r="F28" s="80">
        <v>5.2</v>
      </c>
      <c r="G28" s="80">
        <v>8.5</v>
      </c>
      <c r="H28" s="80">
        <v>8.6999999999999993</v>
      </c>
      <c r="I28" s="80">
        <v>8.6999999999999993</v>
      </c>
      <c r="J28" s="80">
        <v>17.7</v>
      </c>
      <c r="K28" s="111">
        <v>60.9</v>
      </c>
      <c r="L28" s="18"/>
    </row>
    <row r="29" spans="1:12" ht="12.75" customHeight="1" x14ac:dyDescent="0.2">
      <c r="B29" s="137"/>
      <c r="C29" s="63" t="s">
        <v>9</v>
      </c>
      <c r="D29" s="57">
        <v>14.3</v>
      </c>
      <c r="E29" s="84">
        <v>11.8</v>
      </c>
      <c r="F29" s="84">
        <v>9.8000000000000007</v>
      </c>
      <c r="G29" s="84">
        <v>18.2</v>
      </c>
      <c r="H29" s="84">
        <v>17.7</v>
      </c>
      <c r="I29" s="84">
        <v>18.5</v>
      </c>
      <c r="J29" s="84">
        <v>34</v>
      </c>
      <c r="K29" s="112">
        <v>124.3</v>
      </c>
      <c r="L29" s="18"/>
    </row>
    <row r="30" spans="1:12" ht="12.75" customHeight="1" x14ac:dyDescent="0.2">
      <c r="B30" s="136" t="s">
        <v>112</v>
      </c>
      <c r="C30" s="62" t="s">
        <v>10</v>
      </c>
      <c r="D30" s="34">
        <v>3</v>
      </c>
      <c r="E30" s="80">
        <v>2.9</v>
      </c>
      <c r="F30" s="80">
        <v>3.1</v>
      </c>
      <c r="G30" s="80">
        <v>3.5</v>
      </c>
      <c r="H30" s="80">
        <v>5.9</v>
      </c>
      <c r="I30" s="80">
        <v>6.3</v>
      </c>
      <c r="J30" s="80">
        <v>10.6</v>
      </c>
      <c r="K30" s="111">
        <v>35.299999999999997</v>
      </c>
      <c r="L30" s="18"/>
    </row>
    <row r="31" spans="1:12" ht="12.75" customHeight="1" x14ac:dyDescent="0.2">
      <c r="B31" s="136"/>
      <c r="C31" s="62" t="s">
        <v>11</v>
      </c>
      <c r="D31" s="34">
        <v>3.7</v>
      </c>
      <c r="E31" s="80">
        <v>3.5</v>
      </c>
      <c r="F31" s="80">
        <v>2.2999999999999998</v>
      </c>
      <c r="G31" s="80">
        <v>3.1</v>
      </c>
      <c r="H31" s="80">
        <v>4.9000000000000004</v>
      </c>
      <c r="I31" s="80">
        <v>5.8</v>
      </c>
      <c r="J31" s="80">
        <v>11</v>
      </c>
      <c r="K31" s="111">
        <v>34.4</v>
      </c>
      <c r="L31" s="18"/>
    </row>
    <row r="32" spans="1:12" ht="12.75" customHeight="1" x14ac:dyDescent="0.2">
      <c r="B32" s="136"/>
      <c r="C32" s="64" t="s">
        <v>9</v>
      </c>
      <c r="D32" s="43">
        <v>6.7</v>
      </c>
      <c r="E32" s="86">
        <v>6.3</v>
      </c>
      <c r="F32" s="86">
        <v>5.4</v>
      </c>
      <c r="G32" s="86">
        <v>6.7</v>
      </c>
      <c r="H32" s="86">
        <v>10.8</v>
      </c>
      <c r="I32" s="86">
        <v>12.1</v>
      </c>
      <c r="J32" s="86">
        <v>21.6</v>
      </c>
      <c r="K32" s="114">
        <v>69.599999999999994</v>
      </c>
      <c r="L32" s="18"/>
    </row>
    <row r="33" spans="2:12" ht="12.75" customHeight="1" x14ac:dyDescent="0.2">
      <c r="B33" s="135" t="s">
        <v>113</v>
      </c>
      <c r="C33" s="46" t="s">
        <v>10</v>
      </c>
      <c r="D33" s="47">
        <v>25.6</v>
      </c>
      <c r="E33" s="85">
        <v>21.1</v>
      </c>
      <c r="F33" s="85">
        <v>19.899999999999999</v>
      </c>
      <c r="G33" s="85">
        <v>33.799999999999997</v>
      </c>
      <c r="H33" s="85">
        <v>39.5</v>
      </c>
      <c r="I33" s="85">
        <v>36</v>
      </c>
      <c r="J33" s="85">
        <v>47.5</v>
      </c>
      <c r="K33" s="113">
        <v>223.5</v>
      </c>
      <c r="L33" s="18"/>
    </row>
    <row r="34" spans="2:12" ht="12.75" customHeight="1" x14ac:dyDescent="0.2">
      <c r="B34" s="136"/>
      <c r="C34" s="62" t="s">
        <v>11</v>
      </c>
      <c r="D34" s="34">
        <v>26.2</v>
      </c>
      <c r="E34" s="80">
        <v>19.8</v>
      </c>
      <c r="F34" s="80">
        <v>18.8</v>
      </c>
      <c r="G34" s="80">
        <v>31.5</v>
      </c>
      <c r="H34" s="80">
        <v>39</v>
      </c>
      <c r="I34" s="80">
        <v>36.299999999999997</v>
      </c>
      <c r="J34" s="80">
        <v>60.6</v>
      </c>
      <c r="K34" s="111">
        <v>232.2</v>
      </c>
      <c r="L34" s="18"/>
    </row>
    <row r="35" spans="2:12" ht="12.75" customHeight="1" x14ac:dyDescent="0.2">
      <c r="B35" s="137"/>
      <c r="C35" s="63" t="s">
        <v>9</v>
      </c>
      <c r="D35" s="57">
        <v>51.8</v>
      </c>
      <c r="E35" s="84">
        <v>40.9</v>
      </c>
      <c r="F35" s="84">
        <v>38.700000000000003</v>
      </c>
      <c r="G35" s="84">
        <v>65.3</v>
      </c>
      <c r="H35" s="84">
        <v>78.5</v>
      </c>
      <c r="I35" s="84">
        <v>72.3</v>
      </c>
      <c r="J35" s="84">
        <v>108.2</v>
      </c>
      <c r="K35" s="112">
        <v>455.7</v>
      </c>
      <c r="L35" s="18"/>
    </row>
    <row r="36" spans="2:12" ht="12.75" customHeight="1" x14ac:dyDescent="0.2">
      <c r="B36" s="136" t="s">
        <v>114</v>
      </c>
      <c r="C36" s="62" t="s">
        <v>10</v>
      </c>
      <c r="D36" s="34">
        <v>7.6</v>
      </c>
      <c r="E36" s="80">
        <v>5.0999999999999996</v>
      </c>
      <c r="F36" s="80">
        <v>6.7</v>
      </c>
      <c r="G36" s="80">
        <v>10.199999999999999</v>
      </c>
      <c r="H36" s="80">
        <v>9.5</v>
      </c>
      <c r="I36" s="80">
        <v>15.6</v>
      </c>
      <c r="J36" s="80">
        <v>21.4</v>
      </c>
      <c r="K36" s="111">
        <v>76</v>
      </c>
      <c r="L36" s="18"/>
    </row>
    <row r="37" spans="2:12" ht="12.75" customHeight="1" x14ac:dyDescent="0.2">
      <c r="B37" s="136"/>
      <c r="C37" s="62" t="s">
        <v>11</v>
      </c>
      <c r="D37" s="34">
        <v>6.5</v>
      </c>
      <c r="E37" s="80">
        <v>4.8</v>
      </c>
      <c r="F37" s="80">
        <v>7.3</v>
      </c>
      <c r="G37" s="80">
        <v>9.3000000000000007</v>
      </c>
      <c r="H37" s="80">
        <v>11.7</v>
      </c>
      <c r="I37" s="80">
        <v>12.3</v>
      </c>
      <c r="J37" s="80">
        <v>24.3</v>
      </c>
      <c r="K37" s="111">
        <v>76.3</v>
      </c>
      <c r="L37" s="18"/>
    </row>
    <row r="38" spans="2:12" ht="12.75" customHeight="1" x14ac:dyDescent="0.2">
      <c r="B38" s="137"/>
      <c r="C38" s="63" t="s">
        <v>9</v>
      </c>
      <c r="D38" s="57">
        <v>14.2</v>
      </c>
      <c r="E38" s="84">
        <v>9.9</v>
      </c>
      <c r="F38" s="84">
        <v>14</v>
      </c>
      <c r="G38" s="84">
        <v>19.399999999999999</v>
      </c>
      <c r="H38" s="84">
        <v>21.2</v>
      </c>
      <c r="I38" s="84">
        <v>27.9</v>
      </c>
      <c r="J38" s="84">
        <v>45.7</v>
      </c>
      <c r="K38" s="112">
        <v>152.30000000000001</v>
      </c>
      <c r="L38" s="18"/>
    </row>
    <row r="39" spans="2:12" ht="12.75" customHeight="1" x14ac:dyDescent="0.2">
      <c r="B39" s="136" t="s">
        <v>1</v>
      </c>
      <c r="C39" s="62" t="s">
        <v>10</v>
      </c>
      <c r="D39" s="34">
        <v>112.5</v>
      </c>
      <c r="E39" s="80">
        <v>85.1</v>
      </c>
      <c r="F39" s="80">
        <v>93.7</v>
      </c>
      <c r="G39" s="80">
        <v>143.4</v>
      </c>
      <c r="H39" s="80">
        <v>165.9</v>
      </c>
      <c r="I39" s="80">
        <v>174.4</v>
      </c>
      <c r="J39" s="80">
        <v>254.9</v>
      </c>
      <c r="K39" s="111">
        <v>1029.9000000000001</v>
      </c>
      <c r="L39" s="18"/>
    </row>
    <row r="40" spans="2:12" ht="12.75" customHeight="1" x14ac:dyDescent="0.2">
      <c r="B40" s="136"/>
      <c r="C40" s="40" t="s">
        <v>11</v>
      </c>
      <c r="D40" s="34">
        <v>107.7</v>
      </c>
      <c r="E40" s="80">
        <v>80.2</v>
      </c>
      <c r="F40" s="80">
        <v>91.8</v>
      </c>
      <c r="G40" s="80">
        <v>133.19999999999999</v>
      </c>
      <c r="H40" s="80">
        <v>158.69999999999999</v>
      </c>
      <c r="I40" s="80">
        <v>165.4</v>
      </c>
      <c r="J40" s="80">
        <v>306.2</v>
      </c>
      <c r="K40" s="111">
        <v>1043.3</v>
      </c>
      <c r="L40" s="18"/>
    </row>
    <row r="41" spans="2:12" ht="12.75" customHeight="1" x14ac:dyDescent="0.2">
      <c r="B41" s="138"/>
      <c r="C41" s="41" t="s">
        <v>9</v>
      </c>
      <c r="D41" s="103">
        <v>220.3</v>
      </c>
      <c r="E41" s="104">
        <v>165.4</v>
      </c>
      <c r="F41" s="104">
        <v>185.5</v>
      </c>
      <c r="G41" s="104">
        <v>276.60000000000002</v>
      </c>
      <c r="H41" s="104">
        <v>324.60000000000002</v>
      </c>
      <c r="I41" s="104">
        <v>339.7</v>
      </c>
      <c r="J41" s="104">
        <v>561.1</v>
      </c>
      <c r="K41" s="115">
        <v>2073.1999999999998</v>
      </c>
      <c r="L41" s="18"/>
    </row>
    <row r="42" spans="2:12" ht="12" customHeight="1" x14ac:dyDescent="0.2">
      <c r="B42" s="16" t="s">
        <v>31</v>
      </c>
      <c r="C42" s="124"/>
      <c r="D42" s="124"/>
      <c r="E42" s="124"/>
      <c r="F42" s="124"/>
      <c r="G42" s="124"/>
      <c r="H42" s="124"/>
      <c r="I42" s="124"/>
      <c r="J42" s="124"/>
      <c r="K42" s="124"/>
      <c r="L42" s="18"/>
    </row>
    <row r="43" spans="2:12" x14ac:dyDescent="0.2">
      <c r="B43" s="7"/>
      <c r="C43" s="7"/>
      <c r="L43" s="18"/>
    </row>
    <row r="44" spans="2:12" x14ac:dyDescent="0.2">
      <c r="B44" s="7"/>
    </row>
    <row r="45" spans="2:12" x14ac:dyDescent="0.2">
      <c r="B45" s="7"/>
    </row>
  </sheetData>
  <mergeCells count="13">
    <mergeCell ref="B9:K9"/>
    <mergeCell ref="B24:B26"/>
    <mergeCell ref="B27:B29"/>
    <mergeCell ref="B30:B32"/>
    <mergeCell ref="B33:B35"/>
    <mergeCell ref="B36:B38"/>
    <mergeCell ref="B39:B41"/>
    <mergeCell ref="B10:B11"/>
    <mergeCell ref="C10:C11"/>
    <mergeCell ref="B12:B14"/>
    <mergeCell ref="B15:B17"/>
    <mergeCell ref="B18:B20"/>
    <mergeCell ref="B21:B23"/>
  </mergeCells>
  <pageMargins left="0.39370078740157483" right="0.39370078740157483" top="0.39370078740157483" bottom="0.39370078740157483" header="0" footer="0.39370078740157483"/>
  <pageSetup paperSize="9" scale="9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5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4.7109375" style="125" customWidth="1"/>
    <col min="4" max="12" width="8.28515625" style="125" customWidth="1"/>
    <col min="13" max="18" width="4.28515625" style="125" customWidth="1"/>
    <col min="19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2. Población residente (en miles) por Provincia y Grupo de Edad según Nacionalidad y Sexo. 
Castilla y León."&amp;MID('Índice '!B12,10,20)</f>
        <v>Tabla 2. Población residente (en miles) por Provincia y Grupo de Edad según Nacionalidad y Sexo.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42" t="s">
        <v>2</v>
      </c>
      <c r="D10" s="52" t="s">
        <v>32</v>
      </c>
      <c r="E10" s="17"/>
      <c r="F10" s="17"/>
      <c r="G10" s="17"/>
      <c r="H10" s="17"/>
      <c r="I10" s="17"/>
      <c r="J10" s="17"/>
      <c r="K10" s="17"/>
      <c r="L10" s="38"/>
    </row>
    <row r="11" spans="1:12" ht="12" customHeight="1" x14ac:dyDescent="0.2">
      <c r="B11" s="133"/>
      <c r="C11" s="143"/>
      <c r="D11" s="15" t="s">
        <v>33</v>
      </c>
      <c r="E11" s="53"/>
      <c r="F11" s="54"/>
      <c r="G11" s="13" t="s">
        <v>34</v>
      </c>
      <c r="H11" s="53"/>
      <c r="I11" s="54"/>
      <c r="J11" s="14" t="s">
        <v>9</v>
      </c>
      <c r="K11" s="14"/>
      <c r="L11" s="55"/>
    </row>
    <row r="12" spans="1:12" ht="12.75" customHeight="1" x14ac:dyDescent="0.2">
      <c r="B12" s="134"/>
      <c r="C12" s="144"/>
      <c r="D12" s="12" t="s">
        <v>10</v>
      </c>
      <c r="E12" s="20" t="s">
        <v>11</v>
      </c>
      <c r="F12" s="12" t="s">
        <v>9</v>
      </c>
      <c r="G12" s="12" t="s">
        <v>10</v>
      </c>
      <c r="H12" s="20" t="s">
        <v>11</v>
      </c>
      <c r="I12" s="12" t="s">
        <v>9</v>
      </c>
      <c r="J12" s="12" t="s">
        <v>10</v>
      </c>
      <c r="K12" s="12" t="s">
        <v>11</v>
      </c>
      <c r="L12" s="36" t="s">
        <v>9</v>
      </c>
    </row>
    <row r="13" spans="1:12" ht="15" customHeight="1" x14ac:dyDescent="0.2">
      <c r="B13" s="145" t="s">
        <v>106</v>
      </c>
      <c r="C13" s="39" t="s">
        <v>12</v>
      </c>
      <c r="D13" s="21">
        <v>1.9</v>
      </c>
      <c r="E13" s="22">
        <v>1.3</v>
      </c>
      <c r="F13" s="22">
        <v>3.2</v>
      </c>
      <c r="G13" s="22">
        <v>1.3</v>
      </c>
      <c r="H13" s="22">
        <v>1.2</v>
      </c>
      <c r="I13" s="22">
        <v>2.5</v>
      </c>
      <c r="J13" s="22">
        <v>3.2</v>
      </c>
      <c r="K13" s="22">
        <v>2.5</v>
      </c>
      <c r="L13" s="27">
        <v>5.7</v>
      </c>
    </row>
    <row r="14" spans="1:12" ht="15" customHeight="1" x14ac:dyDescent="0.2">
      <c r="B14" s="136"/>
      <c r="C14" s="40" t="s">
        <v>13</v>
      </c>
      <c r="D14" s="34">
        <v>1.7</v>
      </c>
      <c r="E14" s="35">
        <v>2.4</v>
      </c>
      <c r="F14" s="35">
        <v>4.0999999999999996</v>
      </c>
      <c r="G14" s="35">
        <v>1.2</v>
      </c>
      <c r="H14" s="35">
        <v>0.9</v>
      </c>
      <c r="I14" s="35">
        <v>2.1</v>
      </c>
      <c r="J14" s="35">
        <v>3</v>
      </c>
      <c r="K14" s="35">
        <v>3.2</v>
      </c>
      <c r="L14" s="37">
        <v>6.2</v>
      </c>
    </row>
    <row r="15" spans="1:12" ht="15" customHeight="1" x14ac:dyDescent="0.2">
      <c r="B15" s="136"/>
      <c r="C15" s="40" t="s">
        <v>14</v>
      </c>
      <c r="D15" s="34">
        <v>2.9</v>
      </c>
      <c r="E15" s="35">
        <v>3.2</v>
      </c>
      <c r="F15" s="35">
        <v>6.2</v>
      </c>
      <c r="G15" s="35">
        <v>0.8</v>
      </c>
      <c r="H15" s="35">
        <v>0.4</v>
      </c>
      <c r="I15" s="35">
        <v>1.2</v>
      </c>
      <c r="J15" s="35">
        <v>3.7</v>
      </c>
      <c r="K15" s="35">
        <v>3.6</v>
      </c>
      <c r="L15" s="37">
        <v>7.4</v>
      </c>
    </row>
    <row r="16" spans="1:12" ht="15" customHeight="1" x14ac:dyDescent="0.2">
      <c r="B16" s="136"/>
      <c r="C16" s="40" t="s">
        <v>15</v>
      </c>
      <c r="D16" s="34">
        <v>3</v>
      </c>
      <c r="E16" s="35">
        <v>2.8</v>
      </c>
      <c r="F16" s="35">
        <v>5.8</v>
      </c>
      <c r="G16" s="35">
        <v>0.8</v>
      </c>
      <c r="H16" s="35">
        <v>0.5</v>
      </c>
      <c r="I16" s="35">
        <v>1.4</v>
      </c>
      <c r="J16" s="35">
        <v>3.9</v>
      </c>
      <c r="K16" s="35">
        <v>3.3</v>
      </c>
      <c r="L16" s="37">
        <v>7.2</v>
      </c>
    </row>
    <row r="17" spans="2:12" ht="15" customHeight="1" x14ac:dyDescent="0.2">
      <c r="B17" s="136"/>
      <c r="C17" s="40" t="s">
        <v>16</v>
      </c>
      <c r="D17" s="34">
        <v>2.5</v>
      </c>
      <c r="E17" s="35">
        <v>2.6</v>
      </c>
      <c r="F17" s="35">
        <v>5</v>
      </c>
      <c r="G17" s="35">
        <v>0.5</v>
      </c>
      <c r="H17" s="35">
        <v>0.2</v>
      </c>
      <c r="I17" s="35">
        <v>0.6</v>
      </c>
      <c r="J17" s="35">
        <v>2.9</v>
      </c>
      <c r="K17" s="35">
        <v>2.7</v>
      </c>
      <c r="L17" s="37">
        <v>5.6</v>
      </c>
    </row>
    <row r="18" spans="2:12" ht="15" customHeight="1" x14ac:dyDescent="0.2">
      <c r="B18" s="136"/>
      <c r="C18" s="40" t="s">
        <v>17</v>
      </c>
      <c r="D18" s="34">
        <v>3.2</v>
      </c>
      <c r="E18" s="35">
        <v>3.1</v>
      </c>
      <c r="F18" s="35">
        <v>6.4</v>
      </c>
      <c r="G18" s="35">
        <v>1.9</v>
      </c>
      <c r="H18" s="35">
        <v>1.9</v>
      </c>
      <c r="I18" s="35">
        <v>3.8</v>
      </c>
      <c r="J18" s="35">
        <v>5.0999999999999996</v>
      </c>
      <c r="K18" s="35">
        <v>5</v>
      </c>
      <c r="L18" s="37">
        <v>10.199999999999999</v>
      </c>
    </row>
    <row r="19" spans="2:12" ht="15" customHeight="1" x14ac:dyDescent="0.2">
      <c r="B19" s="136"/>
      <c r="C19" s="40" t="s">
        <v>18</v>
      </c>
      <c r="D19" s="34">
        <v>3.4</v>
      </c>
      <c r="E19" s="35">
        <v>3</v>
      </c>
      <c r="F19" s="35">
        <v>6.4</v>
      </c>
      <c r="G19" s="35">
        <v>0.3</v>
      </c>
      <c r="H19" s="35">
        <v>0.1</v>
      </c>
      <c r="I19" s="35">
        <v>0.3</v>
      </c>
      <c r="J19" s="35">
        <v>3.7</v>
      </c>
      <c r="K19" s="35">
        <v>3.1</v>
      </c>
      <c r="L19" s="37">
        <v>6.8</v>
      </c>
    </row>
    <row r="20" spans="2:12" ht="15" customHeight="1" x14ac:dyDescent="0.2">
      <c r="B20" s="136"/>
      <c r="C20" s="40" t="s">
        <v>19</v>
      </c>
      <c r="D20" s="34">
        <v>4.2</v>
      </c>
      <c r="E20" s="35">
        <v>3</v>
      </c>
      <c r="F20" s="35">
        <v>7.2</v>
      </c>
      <c r="G20" s="35">
        <v>1</v>
      </c>
      <c r="H20" s="35">
        <v>1.9</v>
      </c>
      <c r="I20" s="35">
        <v>2.9</v>
      </c>
      <c r="J20" s="35">
        <v>5.2</v>
      </c>
      <c r="K20" s="35">
        <v>5</v>
      </c>
      <c r="L20" s="37">
        <v>10.199999999999999</v>
      </c>
    </row>
    <row r="21" spans="2:12" ht="15" customHeight="1" x14ac:dyDescent="0.2">
      <c r="B21" s="136"/>
      <c r="C21" s="40" t="s">
        <v>20</v>
      </c>
      <c r="D21" s="34">
        <v>3.8</v>
      </c>
      <c r="E21" s="35">
        <v>4.5</v>
      </c>
      <c r="F21" s="35">
        <v>8.3000000000000007</v>
      </c>
      <c r="G21" s="35">
        <v>0.4</v>
      </c>
      <c r="H21" s="35">
        <v>0.2</v>
      </c>
      <c r="I21" s="35">
        <v>0.7</v>
      </c>
      <c r="J21" s="35">
        <v>4.2</v>
      </c>
      <c r="K21" s="35">
        <v>4.7</v>
      </c>
      <c r="L21" s="37">
        <v>9</v>
      </c>
    </row>
    <row r="22" spans="2:12" ht="15" customHeight="1" x14ac:dyDescent="0.2">
      <c r="B22" s="136"/>
      <c r="C22" s="40" t="s">
        <v>21</v>
      </c>
      <c r="D22" s="34">
        <v>6.5</v>
      </c>
      <c r="E22" s="35">
        <v>5.4</v>
      </c>
      <c r="F22" s="35">
        <v>11.8</v>
      </c>
      <c r="G22" s="35">
        <v>0.6</v>
      </c>
      <c r="H22" s="35">
        <v>0.4</v>
      </c>
      <c r="I22" s="35">
        <v>1</v>
      </c>
      <c r="J22" s="35">
        <v>7</v>
      </c>
      <c r="K22" s="35">
        <v>5.8</v>
      </c>
      <c r="L22" s="37">
        <v>12.8</v>
      </c>
    </row>
    <row r="23" spans="2:12" ht="15" customHeight="1" x14ac:dyDescent="0.2">
      <c r="B23" s="136"/>
      <c r="C23" s="40" t="s">
        <v>22</v>
      </c>
      <c r="D23" s="34">
        <v>4.3</v>
      </c>
      <c r="E23" s="35">
        <v>3.3</v>
      </c>
      <c r="F23" s="35">
        <v>7.7</v>
      </c>
      <c r="G23" s="35">
        <v>0.4</v>
      </c>
      <c r="H23" s="35">
        <v>0.8</v>
      </c>
      <c r="I23" s="35">
        <v>1.2</v>
      </c>
      <c r="J23" s="35">
        <v>4.7</v>
      </c>
      <c r="K23" s="35">
        <v>4.2</v>
      </c>
      <c r="L23" s="37">
        <v>8.9</v>
      </c>
    </row>
    <row r="24" spans="2:12" ht="15" customHeight="1" x14ac:dyDescent="0.2">
      <c r="B24" s="136"/>
      <c r="C24" s="40" t="s">
        <v>23</v>
      </c>
      <c r="D24" s="34">
        <v>5.8</v>
      </c>
      <c r="E24" s="35">
        <v>5.4</v>
      </c>
      <c r="F24" s="35">
        <v>11.1</v>
      </c>
      <c r="G24" s="35">
        <v>0.1</v>
      </c>
      <c r="H24" s="35">
        <v>0.2</v>
      </c>
      <c r="I24" s="35">
        <v>0.3</v>
      </c>
      <c r="J24" s="35">
        <v>5.9</v>
      </c>
      <c r="K24" s="35">
        <v>5.6</v>
      </c>
      <c r="L24" s="37">
        <v>11.4</v>
      </c>
    </row>
    <row r="25" spans="2:12" ht="15" customHeight="1" x14ac:dyDescent="0.2">
      <c r="B25" s="136"/>
      <c r="C25" s="40" t="s">
        <v>24</v>
      </c>
      <c r="D25" s="34">
        <v>4.8</v>
      </c>
      <c r="E25" s="35">
        <v>5.5</v>
      </c>
      <c r="F25" s="35">
        <v>10.3</v>
      </c>
      <c r="G25" s="35">
        <v>0.4</v>
      </c>
      <c r="H25" s="35">
        <v>0.1</v>
      </c>
      <c r="I25" s="35">
        <v>0.5</v>
      </c>
      <c r="J25" s="35">
        <v>5.2</v>
      </c>
      <c r="K25" s="35">
        <v>5.6</v>
      </c>
      <c r="L25" s="37">
        <v>10.9</v>
      </c>
    </row>
    <row r="26" spans="2:12" ht="15" customHeight="1" x14ac:dyDescent="0.2">
      <c r="B26" s="136"/>
      <c r="C26" s="40" t="s">
        <v>25</v>
      </c>
      <c r="D26" s="34">
        <v>6.4</v>
      </c>
      <c r="E26" s="35">
        <v>5</v>
      </c>
      <c r="F26" s="35">
        <v>11.4</v>
      </c>
      <c r="G26" s="35" t="s">
        <v>174</v>
      </c>
      <c r="H26" s="35" t="s">
        <v>174</v>
      </c>
      <c r="I26" s="35" t="s">
        <v>174</v>
      </c>
      <c r="J26" s="35">
        <v>6.4</v>
      </c>
      <c r="K26" s="35">
        <v>5</v>
      </c>
      <c r="L26" s="37">
        <v>11.4</v>
      </c>
    </row>
    <row r="27" spans="2:12" ht="15" customHeight="1" x14ac:dyDescent="0.2">
      <c r="B27" s="136"/>
      <c r="C27" s="40" t="s">
        <v>26</v>
      </c>
      <c r="D27" s="34">
        <v>4.0999999999999996</v>
      </c>
      <c r="E27" s="35">
        <v>4.2</v>
      </c>
      <c r="F27" s="35">
        <v>8.3000000000000007</v>
      </c>
      <c r="G27" s="35">
        <v>0.2</v>
      </c>
      <c r="H27" s="35" t="s">
        <v>174</v>
      </c>
      <c r="I27" s="35">
        <v>0.2</v>
      </c>
      <c r="J27" s="35">
        <v>4.3</v>
      </c>
      <c r="K27" s="35">
        <v>4.2</v>
      </c>
      <c r="L27" s="37">
        <v>8.5</v>
      </c>
    </row>
    <row r="28" spans="2:12" ht="15" customHeight="1" x14ac:dyDescent="0.2">
      <c r="B28" s="136"/>
      <c r="C28" s="40" t="s">
        <v>27</v>
      </c>
      <c r="D28" s="34">
        <v>4.5</v>
      </c>
      <c r="E28" s="35">
        <v>4.5999999999999996</v>
      </c>
      <c r="F28" s="35">
        <v>9.1</v>
      </c>
      <c r="G28" s="35" t="s">
        <v>174</v>
      </c>
      <c r="H28" s="35" t="s">
        <v>174</v>
      </c>
      <c r="I28" s="35" t="s">
        <v>174</v>
      </c>
      <c r="J28" s="35">
        <v>4.5</v>
      </c>
      <c r="K28" s="35">
        <v>4.5999999999999996</v>
      </c>
      <c r="L28" s="37">
        <v>9.1</v>
      </c>
    </row>
    <row r="29" spans="2:12" ht="15" customHeight="1" x14ac:dyDescent="0.2">
      <c r="B29" s="136"/>
      <c r="C29" s="40" t="s">
        <v>28</v>
      </c>
      <c r="D29" s="34">
        <v>3.1</v>
      </c>
      <c r="E29" s="35">
        <v>3.8</v>
      </c>
      <c r="F29" s="35">
        <v>6.9</v>
      </c>
      <c r="G29" s="35" t="s">
        <v>174</v>
      </c>
      <c r="H29" s="35" t="s">
        <v>174</v>
      </c>
      <c r="I29" s="35" t="s">
        <v>174</v>
      </c>
      <c r="J29" s="35">
        <v>3.1</v>
      </c>
      <c r="K29" s="35">
        <v>3.8</v>
      </c>
      <c r="L29" s="37">
        <v>6.9</v>
      </c>
    </row>
    <row r="30" spans="2:12" ht="15" customHeight="1" x14ac:dyDescent="0.2">
      <c r="B30" s="136"/>
      <c r="C30" s="40" t="s">
        <v>29</v>
      </c>
      <c r="D30" s="34">
        <v>2.6</v>
      </c>
      <c r="E30" s="35">
        <v>4.4000000000000004</v>
      </c>
      <c r="F30" s="35">
        <v>7</v>
      </c>
      <c r="G30" s="35" t="s">
        <v>174</v>
      </c>
      <c r="H30" s="35">
        <v>0.1</v>
      </c>
      <c r="I30" s="35">
        <v>0.1</v>
      </c>
      <c r="J30" s="35">
        <v>2.6</v>
      </c>
      <c r="K30" s="35">
        <v>4.5</v>
      </c>
      <c r="L30" s="37">
        <v>7.1</v>
      </c>
    </row>
    <row r="31" spans="2:12" ht="15" customHeight="1" x14ac:dyDescent="0.2">
      <c r="B31" s="137"/>
      <c r="C31" s="50" t="s">
        <v>9</v>
      </c>
      <c r="D31" s="31">
        <v>68.900000000000006</v>
      </c>
      <c r="E31" s="32">
        <v>67.5</v>
      </c>
      <c r="F31" s="32">
        <v>136.30000000000001</v>
      </c>
      <c r="G31" s="32">
        <v>9.8000000000000007</v>
      </c>
      <c r="H31" s="32">
        <v>9</v>
      </c>
      <c r="I31" s="32">
        <v>18.899999999999999</v>
      </c>
      <c r="J31" s="32">
        <v>78.7</v>
      </c>
      <c r="K31" s="32">
        <v>76.5</v>
      </c>
      <c r="L31" s="33">
        <v>155.19999999999999</v>
      </c>
    </row>
    <row r="32" spans="2:12" ht="15" customHeight="1" x14ac:dyDescent="0.2">
      <c r="B32" s="135" t="s">
        <v>107</v>
      </c>
      <c r="C32" s="40" t="s">
        <v>12</v>
      </c>
      <c r="D32" s="34">
        <v>6.7</v>
      </c>
      <c r="E32" s="35">
        <v>7.3</v>
      </c>
      <c r="F32" s="35">
        <v>14.1</v>
      </c>
      <c r="G32" s="35">
        <v>0.4</v>
      </c>
      <c r="H32" s="35">
        <v>1.3</v>
      </c>
      <c r="I32" s="35">
        <v>1.7</v>
      </c>
      <c r="J32" s="35">
        <v>7.1</v>
      </c>
      <c r="K32" s="35">
        <v>8.6</v>
      </c>
      <c r="L32" s="37">
        <v>15.8</v>
      </c>
    </row>
    <row r="33" spans="2:12" ht="15" customHeight="1" x14ac:dyDescent="0.2">
      <c r="B33" s="136"/>
      <c r="C33" s="40" t="s">
        <v>13</v>
      </c>
      <c r="D33" s="34">
        <v>6.9</v>
      </c>
      <c r="E33" s="35">
        <v>6.2</v>
      </c>
      <c r="F33" s="35">
        <v>13.2</v>
      </c>
      <c r="G33" s="35">
        <v>0.3</v>
      </c>
      <c r="H33" s="35">
        <v>0.4</v>
      </c>
      <c r="I33" s="35">
        <v>0.7</v>
      </c>
      <c r="J33" s="35">
        <v>7.2</v>
      </c>
      <c r="K33" s="35">
        <v>6.6</v>
      </c>
      <c r="L33" s="37">
        <v>13.8</v>
      </c>
    </row>
    <row r="34" spans="2:12" ht="15" customHeight="1" x14ac:dyDescent="0.2">
      <c r="B34" s="136"/>
      <c r="C34" s="40" t="s">
        <v>14</v>
      </c>
      <c r="D34" s="34">
        <v>7.7</v>
      </c>
      <c r="E34" s="35">
        <v>7.6</v>
      </c>
      <c r="F34" s="35">
        <v>15.3</v>
      </c>
      <c r="G34" s="35" t="s">
        <v>174</v>
      </c>
      <c r="H34" s="35">
        <v>0.4</v>
      </c>
      <c r="I34" s="35">
        <v>0.4</v>
      </c>
      <c r="J34" s="35">
        <v>7.7</v>
      </c>
      <c r="K34" s="35">
        <v>8</v>
      </c>
      <c r="L34" s="37">
        <v>15.7</v>
      </c>
    </row>
    <row r="35" spans="2:12" ht="15" customHeight="1" x14ac:dyDescent="0.2">
      <c r="B35" s="136"/>
      <c r="C35" s="40" t="s">
        <v>15</v>
      </c>
      <c r="D35" s="34">
        <v>8.6999999999999993</v>
      </c>
      <c r="E35" s="35">
        <v>6.1</v>
      </c>
      <c r="F35" s="35">
        <v>14.8</v>
      </c>
      <c r="G35" s="35">
        <v>0.9</v>
      </c>
      <c r="H35" s="35">
        <v>0.2</v>
      </c>
      <c r="I35" s="35">
        <v>1.2</v>
      </c>
      <c r="J35" s="35">
        <v>9.6</v>
      </c>
      <c r="K35" s="35">
        <v>6.3</v>
      </c>
      <c r="L35" s="37">
        <v>15.9</v>
      </c>
    </row>
    <row r="36" spans="2:12" ht="15" customHeight="1" x14ac:dyDescent="0.2">
      <c r="B36" s="136"/>
      <c r="C36" s="40" t="s">
        <v>16</v>
      </c>
      <c r="D36" s="34">
        <v>7.5</v>
      </c>
      <c r="E36" s="35">
        <v>6</v>
      </c>
      <c r="F36" s="35">
        <v>13.5</v>
      </c>
      <c r="G36" s="35">
        <v>0.7</v>
      </c>
      <c r="H36" s="35">
        <v>0.6</v>
      </c>
      <c r="I36" s="35">
        <v>1.3</v>
      </c>
      <c r="J36" s="35">
        <v>8.3000000000000007</v>
      </c>
      <c r="K36" s="35">
        <v>6.6</v>
      </c>
      <c r="L36" s="37">
        <v>14.9</v>
      </c>
    </row>
    <row r="37" spans="2:12" ht="15" customHeight="1" x14ac:dyDescent="0.2">
      <c r="B37" s="136"/>
      <c r="C37" s="40" t="s">
        <v>17</v>
      </c>
      <c r="D37" s="34">
        <v>6.2</v>
      </c>
      <c r="E37" s="35">
        <v>7.2</v>
      </c>
      <c r="F37" s="35">
        <v>13.4</v>
      </c>
      <c r="G37" s="35">
        <v>1.1000000000000001</v>
      </c>
      <c r="H37" s="35">
        <v>0.9</v>
      </c>
      <c r="I37" s="35">
        <v>1.9</v>
      </c>
      <c r="J37" s="35">
        <v>7.3</v>
      </c>
      <c r="K37" s="35">
        <v>8.1</v>
      </c>
      <c r="L37" s="37">
        <v>15.3</v>
      </c>
    </row>
    <row r="38" spans="2:12" ht="15" customHeight="1" x14ac:dyDescent="0.2">
      <c r="B38" s="136"/>
      <c r="C38" s="40" t="s">
        <v>18</v>
      </c>
      <c r="D38" s="34">
        <v>8.8000000000000007</v>
      </c>
      <c r="E38" s="35">
        <v>8.1999999999999993</v>
      </c>
      <c r="F38" s="35">
        <v>16.899999999999999</v>
      </c>
      <c r="G38" s="35">
        <v>0.9</v>
      </c>
      <c r="H38" s="35">
        <v>1.1000000000000001</v>
      </c>
      <c r="I38" s="35">
        <v>2</v>
      </c>
      <c r="J38" s="35">
        <v>9.6999999999999993</v>
      </c>
      <c r="K38" s="35">
        <v>9.3000000000000007</v>
      </c>
      <c r="L38" s="37">
        <v>18.899999999999999</v>
      </c>
    </row>
    <row r="39" spans="2:12" ht="15" customHeight="1" x14ac:dyDescent="0.2">
      <c r="B39" s="136"/>
      <c r="C39" s="40" t="s">
        <v>19</v>
      </c>
      <c r="D39" s="34">
        <v>10.199999999999999</v>
      </c>
      <c r="E39" s="35">
        <v>10.199999999999999</v>
      </c>
      <c r="F39" s="35">
        <v>20.399999999999999</v>
      </c>
      <c r="G39" s="35">
        <v>1.3</v>
      </c>
      <c r="H39" s="35">
        <v>1.6</v>
      </c>
      <c r="I39" s="35">
        <v>2.9</v>
      </c>
      <c r="J39" s="35">
        <v>11.5</v>
      </c>
      <c r="K39" s="35">
        <v>11.8</v>
      </c>
      <c r="L39" s="37">
        <v>23.3</v>
      </c>
    </row>
    <row r="40" spans="2:12" ht="15" customHeight="1" x14ac:dyDescent="0.2">
      <c r="B40" s="136"/>
      <c r="C40" s="40" t="s">
        <v>20</v>
      </c>
      <c r="D40" s="34">
        <v>12.9</v>
      </c>
      <c r="E40" s="35">
        <v>11.5</v>
      </c>
      <c r="F40" s="35">
        <v>24.4</v>
      </c>
      <c r="G40" s="35">
        <v>1.2</v>
      </c>
      <c r="H40" s="35">
        <v>1.3</v>
      </c>
      <c r="I40" s="35">
        <v>2.5</v>
      </c>
      <c r="J40" s="35">
        <v>14.1</v>
      </c>
      <c r="K40" s="35">
        <v>12.8</v>
      </c>
      <c r="L40" s="37">
        <v>26.9</v>
      </c>
    </row>
    <row r="41" spans="2:12" ht="15" customHeight="1" x14ac:dyDescent="0.2">
      <c r="B41" s="136"/>
      <c r="C41" s="40" t="s">
        <v>21</v>
      </c>
      <c r="D41" s="34">
        <v>13.2</v>
      </c>
      <c r="E41" s="35">
        <v>11.5</v>
      </c>
      <c r="F41" s="35">
        <v>24.7</v>
      </c>
      <c r="G41" s="35">
        <v>0.7</v>
      </c>
      <c r="H41" s="35">
        <v>0.8</v>
      </c>
      <c r="I41" s="35">
        <v>1.5</v>
      </c>
      <c r="J41" s="35">
        <v>13.9</v>
      </c>
      <c r="K41" s="35">
        <v>12.3</v>
      </c>
      <c r="L41" s="37">
        <v>26.2</v>
      </c>
    </row>
    <row r="42" spans="2:12" ht="15" customHeight="1" x14ac:dyDescent="0.2">
      <c r="B42" s="136"/>
      <c r="C42" s="40" t="s">
        <v>22</v>
      </c>
      <c r="D42" s="34">
        <v>13.7</v>
      </c>
      <c r="E42" s="35">
        <v>13.5</v>
      </c>
      <c r="F42" s="35">
        <v>27.2</v>
      </c>
      <c r="G42" s="35">
        <v>0.6</v>
      </c>
      <c r="H42" s="35">
        <v>0.8</v>
      </c>
      <c r="I42" s="35">
        <v>1.4</v>
      </c>
      <c r="J42" s="35">
        <v>14.3</v>
      </c>
      <c r="K42" s="35">
        <v>14.3</v>
      </c>
      <c r="L42" s="37">
        <v>28.6</v>
      </c>
    </row>
    <row r="43" spans="2:12" ht="15" customHeight="1" x14ac:dyDescent="0.2">
      <c r="B43" s="136"/>
      <c r="C43" s="40" t="s">
        <v>23</v>
      </c>
      <c r="D43" s="34">
        <v>14.1</v>
      </c>
      <c r="E43" s="35">
        <v>12.9</v>
      </c>
      <c r="F43" s="35">
        <v>27</v>
      </c>
      <c r="G43" s="35">
        <v>0.3</v>
      </c>
      <c r="H43" s="35">
        <v>0.9</v>
      </c>
      <c r="I43" s="35">
        <v>1.2</v>
      </c>
      <c r="J43" s="35">
        <v>14.4</v>
      </c>
      <c r="K43" s="35">
        <v>13.8</v>
      </c>
      <c r="L43" s="37">
        <v>28.1</v>
      </c>
    </row>
    <row r="44" spans="2:12" ht="15" customHeight="1" x14ac:dyDescent="0.2">
      <c r="B44" s="136"/>
      <c r="C44" s="40" t="s">
        <v>24</v>
      </c>
      <c r="D44" s="34">
        <v>13.8</v>
      </c>
      <c r="E44" s="35">
        <v>13.8</v>
      </c>
      <c r="F44" s="35">
        <v>27.6</v>
      </c>
      <c r="G44" s="35">
        <v>0.4</v>
      </c>
      <c r="H44" s="35">
        <v>0.3</v>
      </c>
      <c r="I44" s="35">
        <v>0.7</v>
      </c>
      <c r="J44" s="35">
        <v>14.2</v>
      </c>
      <c r="K44" s="35">
        <v>14.1</v>
      </c>
      <c r="L44" s="37">
        <v>28.4</v>
      </c>
    </row>
    <row r="45" spans="2:12" ht="15" customHeight="1" x14ac:dyDescent="0.2">
      <c r="B45" s="136"/>
      <c r="C45" s="40" t="s">
        <v>25</v>
      </c>
      <c r="D45" s="34">
        <v>12.2</v>
      </c>
      <c r="E45" s="35">
        <v>9.5</v>
      </c>
      <c r="F45" s="35">
        <v>21.8</v>
      </c>
      <c r="G45" s="35" t="s">
        <v>174</v>
      </c>
      <c r="H45" s="35" t="s">
        <v>174</v>
      </c>
      <c r="I45" s="35" t="s">
        <v>174</v>
      </c>
      <c r="J45" s="35">
        <v>12.2</v>
      </c>
      <c r="K45" s="35">
        <v>9.5</v>
      </c>
      <c r="L45" s="37">
        <v>21.8</v>
      </c>
    </row>
    <row r="46" spans="2:12" ht="15" customHeight="1" x14ac:dyDescent="0.2">
      <c r="B46" s="136"/>
      <c r="C46" s="40" t="s">
        <v>26</v>
      </c>
      <c r="D46" s="34">
        <v>8.8000000000000007</v>
      </c>
      <c r="E46" s="35">
        <v>8.1999999999999993</v>
      </c>
      <c r="F46" s="35">
        <v>17</v>
      </c>
      <c r="G46" s="35">
        <v>0.2</v>
      </c>
      <c r="H46" s="35">
        <v>0.1</v>
      </c>
      <c r="I46" s="35">
        <v>0.3</v>
      </c>
      <c r="J46" s="35">
        <v>9</v>
      </c>
      <c r="K46" s="35">
        <v>8.3000000000000007</v>
      </c>
      <c r="L46" s="37">
        <v>17.3</v>
      </c>
    </row>
    <row r="47" spans="2:12" ht="15" customHeight="1" x14ac:dyDescent="0.2">
      <c r="B47" s="136"/>
      <c r="C47" s="40" t="s">
        <v>27</v>
      </c>
      <c r="D47" s="34">
        <v>6.7</v>
      </c>
      <c r="E47" s="35">
        <v>7.4</v>
      </c>
      <c r="F47" s="35">
        <v>14.1</v>
      </c>
      <c r="G47" s="35" t="s">
        <v>174</v>
      </c>
      <c r="H47" s="35" t="s">
        <v>174</v>
      </c>
      <c r="I47" s="35" t="s">
        <v>174</v>
      </c>
      <c r="J47" s="35">
        <v>6.7</v>
      </c>
      <c r="K47" s="35">
        <v>7.4</v>
      </c>
      <c r="L47" s="37">
        <v>14.1</v>
      </c>
    </row>
    <row r="48" spans="2:12" ht="15" customHeight="1" x14ac:dyDescent="0.2">
      <c r="B48" s="136"/>
      <c r="C48" s="40" t="s">
        <v>28</v>
      </c>
      <c r="D48" s="34">
        <v>2</v>
      </c>
      <c r="E48" s="35">
        <v>5.0999999999999996</v>
      </c>
      <c r="F48" s="35">
        <v>7.2</v>
      </c>
      <c r="G48" s="35" t="s">
        <v>174</v>
      </c>
      <c r="H48" s="35" t="s">
        <v>174</v>
      </c>
      <c r="I48" s="35" t="s">
        <v>174</v>
      </c>
      <c r="J48" s="35">
        <v>2</v>
      </c>
      <c r="K48" s="35">
        <v>5.0999999999999996</v>
      </c>
      <c r="L48" s="37">
        <v>7.2</v>
      </c>
    </row>
    <row r="49" spans="2:12" ht="15" customHeight="1" x14ac:dyDescent="0.2">
      <c r="B49" s="136"/>
      <c r="C49" s="40" t="s">
        <v>29</v>
      </c>
      <c r="D49" s="34">
        <v>5.5</v>
      </c>
      <c r="E49" s="35">
        <v>9.4</v>
      </c>
      <c r="F49" s="35">
        <v>14.9</v>
      </c>
      <c r="G49" s="35" t="s">
        <v>174</v>
      </c>
      <c r="H49" s="35" t="s">
        <v>174</v>
      </c>
      <c r="I49" s="35" t="s">
        <v>174</v>
      </c>
      <c r="J49" s="35">
        <v>5.5</v>
      </c>
      <c r="K49" s="35">
        <v>9.4</v>
      </c>
      <c r="L49" s="37">
        <v>14.9</v>
      </c>
    </row>
    <row r="50" spans="2:12" ht="15" customHeight="1" x14ac:dyDescent="0.2">
      <c r="B50" s="137"/>
      <c r="C50" s="42" t="s">
        <v>9</v>
      </c>
      <c r="D50" s="31">
        <v>165.8</v>
      </c>
      <c r="E50" s="32">
        <v>161.69999999999999</v>
      </c>
      <c r="F50" s="32">
        <v>327.39999999999998</v>
      </c>
      <c r="G50" s="32">
        <v>9</v>
      </c>
      <c r="H50" s="32">
        <v>10.7</v>
      </c>
      <c r="I50" s="32">
        <v>19.7</v>
      </c>
      <c r="J50" s="32">
        <v>174.8</v>
      </c>
      <c r="K50" s="32">
        <v>172.4</v>
      </c>
      <c r="L50" s="33">
        <v>347.2</v>
      </c>
    </row>
    <row r="51" spans="2:12" ht="15" customHeight="1" x14ac:dyDescent="0.2">
      <c r="B51" s="135" t="s">
        <v>108</v>
      </c>
      <c r="C51" s="51" t="s">
        <v>12</v>
      </c>
      <c r="D51" s="34">
        <v>6.6</v>
      </c>
      <c r="E51" s="35">
        <v>4.3</v>
      </c>
      <c r="F51" s="35">
        <v>10.9</v>
      </c>
      <c r="G51" s="35" t="s">
        <v>174</v>
      </c>
      <c r="H51" s="35">
        <v>0.3</v>
      </c>
      <c r="I51" s="35">
        <v>0.3</v>
      </c>
      <c r="J51" s="35">
        <v>6.6</v>
      </c>
      <c r="K51" s="35">
        <v>4.5999999999999996</v>
      </c>
      <c r="L51" s="37">
        <v>11.2</v>
      </c>
    </row>
    <row r="52" spans="2:12" ht="15" customHeight="1" x14ac:dyDescent="0.2">
      <c r="B52" s="136"/>
      <c r="C52" s="40" t="s">
        <v>13</v>
      </c>
      <c r="D52" s="34">
        <v>8.5</v>
      </c>
      <c r="E52" s="35">
        <v>8.1</v>
      </c>
      <c r="F52" s="35">
        <v>16.600000000000001</v>
      </c>
      <c r="G52" s="35" t="s">
        <v>174</v>
      </c>
      <c r="H52" s="35">
        <v>1.2</v>
      </c>
      <c r="I52" s="35">
        <v>1.2</v>
      </c>
      <c r="J52" s="35">
        <v>8.5</v>
      </c>
      <c r="K52" s="35">
        <v>9.3000000000000007</v>
      </c>
      <c r="L52" s="37">
        <v>17.8</v>
      </c>
    </row>
    <row r="53" spans="2:12" ht="15" customHeight="1" x14ac:dyDescent="0.2">
      <c r="B53" s="136"/>
      <c r="C53" s="40" t="s">
        <v>14</v>
      </c>
      <c r="D53" s="34">
        <v>10.8</v>
      </c>
      <c r="E53" s="35">
        <v>7.9</v>
      </c>
      <c r="F53" s="35">
        <v>18.600000000000001</v>
      </c>
      <c r="G53" s="35">
        <v>0.3</v>
      </c>
      <c r="H53" s="35" t="s">
        <v>174</v>
      </c>
      <c r="I53" s="35">
        <v>0.3</v>
      </c>
      <c r="J53" s="35">
        <v>11.1</v>
      </c>
      <c r="K53" s="35">
        <v>7.9</v>
      </c>
      <c r="L53" s="37">
        <v>19</v>
      </c>
    </row>
    <row r="54" spans="2:12" ht="15" customHeight="1" x14ac:dyDescent="0.2">
      <c r="B54" s="136"/>
      <c r="C54" s="40" t="s">
        <v>15</v>
      </c>
      <c r="D54" s="34">
        <v>7.3</v>
      </c>
      <c r="E54" s="35">
        <v>10.1</v>
      </c>
      <c r="F54" s="35">
        <v>17.3</v>
      </c>
      <c r="G54" s="35">
        <v>0.7</v>
      </c>
      <c r="H54" s="35">
        <v>0.4</v>
      </c>
      <c r="I54" s="35">
        <v>1.2</v>
      </c>
      <c r="J54" s="35">
        <v>8</v>
      </c>
      <c r="K54" s="35">
        <v>10.5</v>
      </c>
      <c r="L54" s="37">
        <v>18.5</v>
      </c>
    </row>
    <row r="55" spans="2:12" ht="15" customHeight="1" x14ac:dyDescent="0.2">
      <c r="B55" s="136"/>
      <c r="C55" s="40" t="s">
        <v>16</v>
      </c>
      <c r="D55" s="34">
        <v>7.9</v>
      </c>
      <c r="E55" s="35">
        <v>9.8000000000000007</v>
      </c>
      <c r="F55" s="35">
        <v>17.7</v>
      </c>
      <c r="G55" s="35">
        <v>0.9</v>
      </c>
      <c r="H55" s="35">
        <v>0.6</v>
      </c>
      <c r="I55" s="35">
        <v>1.5</v>
      </c>
      <c r="J55" s="35">
        <v>8.8000000000000007</v>
      </c>
      <c r="K55" s="35">
        <v>10.4</v>
      </c>
      <c r="L55" s="37">
        <v>19.2</v>
      </c>
    </row>
    <row r="56" spans="2:12" ht="15" customHeight="1" x14ac:dyDescent="0.2">
      <c r="B56" s="136"/>
      <c r="C56" s="40" t="s">
        <v>17</v>
      </c>
      <c r="D56" s="34">
        <v>10.4</v>
      </c>
      <c r="E56" s="35">
        <v>7.3</v>
      </c>
      <c r="F56" s="35">
        <v>17.7</v>
      </c>
      <c r="G56" s="35">
        <v>1.4</v>
      </c>
      <c r="H56" s="35">
        <v>0.2</v>
      </c>
      <c r="I56" s="35">
        <v>1.6</v>
      </c>
      <c r="J56" s="35">
        <v>11.8</v>
      </c>
      <c r="K56" s="35">
        <v>7.5</v>
      </c>
      <c r="L56" s="37">
        <v>19.3</v>
      </c>
    </row>
    <row r="57" spans="2:12" ht="15" customHeight="1" x14ac:dyDescent="0.2">
      <c r="B57" s="136"/>
      <c r="C57" s="40" t="s">
        <v>18</v>
      </c>
      <c r="D57" s="34">
        <v>9.1999999999999993</v>
      </c>
      <c r="E57" s="35">
        <v>10.6</v>
      </c>
      <c r="F57" s="35">
        <v>19.8</v>
      </c>
      <c r="G57" s="35">
        <v>1</v>
      </c>
      <c r="H57" s="35">
        <v>1.1000000000000001</v>
      </c>
      <c r="I57" s="35">
        <v>2.1</v>
      </c>
      <c r="J57" s="35">
        <v>10.199999999999999</v>
      </c>
      <c r="K57" s="35">
        <v>11.7</v>
      </c>
      <c r="L57" s="37">
        <v>21.9</v>
      </c>
    </row>
    <row r="58" spans="2:12" ht="15" customHeight="1" x14ac:dyDescent="0.2">
      <c r="B58" s="136"/>
      <c r="C58" s="40" t="s">
        <v>19</v>
      </c>
      <c r="D58" s="34">
        <v>10.6</v>
      </c>
      <c r="E58" s="35">
        <v>11.1</v>
      </c>
      <c r="F58" s="35">
        <v>21.7</v>
      </c>
      <c r="G58" s="35">
        <v>0.8</v>
      </c>
      <c r="H58" s="35">
        <v>0.9</v>
      </c>
      <c r="I58" s="35">
        <v>1.7</v>
      </c>
      <c r="J58" s="35">
        <v>11.5</v>
      </c>
      <c r="K58" s="35">
        <v>12</v>
      </c>
      <c r="L58" s="37">
        <v>23.4</v>
      </c>
    </row>
    <row r="59" spans="2:12" ht="15" customHeight="1" x14ac:dyDescent="0.2">
      <c r="B59" s="136"/>
      <c r="C59" s="40" t="s">
        <v>20</v>
      </c>
      <c r="D59" s="34">
        <v>17.7</v>
      </c>
      <c r="E59" s="35">
        <v>15.7</v>
      </c>
      <c r="F59" s="35">
        <v>33.299999999999997</v>
      </c>
      <c r="G59" s="35">
        <v>0.6</v>
      </c>
      <c r="H59" s="35">
        <v>1.5</v>
      </c>
      <c r="I59" s="35">
        <v>2.1</v>
      </c>
      <c r="J59" s="35">
        <v>18.2</v>
      </c>
      <c r="K59" s="35">
        <v>17.2</v>
      </c>
      <c r="L59" s="37">
        <v>35.4</v>
      </c>
    </row>
    <row r="60" spans="2:12" ht="15" customHeight="1" x14ac:dyDescent="0.2">
      <c r="B60" s="136"/>
      <c r="C60" s="40" t="s">
        <v>21</v>
      </c>
      <c r="D60" s="34">
        <v>16.7</v>
      </c>
      <c r="E60" s="35">
        <v>17.100000000000001</v>
      </c>
      <c r="F60" s="35">
        <v>33.799999999999997</v>
      </c>
      <c r="G60" s="35">
        <v>1.5</v>
      </c>
      <c r="H60" s="35">
        <v>1.4</v>
      </c>
      <c r="I60" s="35">
        <v>2.9</v>
      </c>
      <c r="J60" s="35">
        <v>18.2</v>
      </c>
      <c r="K60" s="35">
        <v>18.5</v>
      </c>
      <c r="L60" s="37">
        <v>36.700000000000003</v>
      </c>
    </row>
    <row r="61" spans="2:12" ht="15" customHeight="1" x14ac:dyDescent="0.2">
      <c r="B61" s="136"/>
      <c r="C61" s="40" t="s">
        <v>22</v>
      </c>
      <c r="D61" s="34">
        <v>19.3</v>
      </c>
      <c r="E61" s="35">
        <v>15.8</v>
      </c>
      <c r="F61" s="35">
        <v>35.1</v>
      </c>
      <c r="G61" s="35">
        <v>1.1000000000000001</v>
      </c>
      <c r="H61" s="35">
        <v>0.4</v>
      </c>
      <c r="I61" s="35">
        <v>1.5</v>
      </c>
      <c r="J61" s="35">
        <v>20.399999999999999</v>
      </c>
      <c r="K61" s="35">
        <v>16.2</v>
      </c>
      <c r="L61" s="37">
        <v>36.6</v>
      </c>
    </row>
    <row r="62" spans="2:12" ht="15" customHeight="1" x14ac:dyDescent="0.2">
      <c r="B62" s="136"/>
      <c r="C62" s="40" t="s">
        <v>23</v>
      </c>
      <c r="D62" s="34">
        <v>20.5</v>
      </c>
      <c r="E62" s="35">
        <v>18.5</v>
      </c>
      <c r="F62" s="35">
        <v>39</v>
      </c>
      <c r="G62" s="35" t="s">
        <v>174</v>
      </c>
      <c r="H62" s="35">
        <v>1</v>
      </c>
      <c r="I62" s="35">
        <v>1</v>
      </c>
      <c r="J62" s="35">
        <v>20.5</v>
      </c>
      <c r="K62" s="35">
        <v>19.5</v>
      </c>
      <c r="L62" s="37">
        <v>40</v>
      </c>
    </row>
    <row r="63" spans="2:12" ht="15" customHeight="1" x14ac:dyDescent="0.2">
      <c r="B63" s="136"/>
      <c r="C63" s="40" t="s">
        <v>24</v>
      </c>
      <c r="D63" s="34">
        <v>17.5</v>
      </c>
      <c r="E63" s="35">
        <v>16.7</v>
      </c>
      <c r="F63" s="35">
        <v>34.200000000000003</v>
      </c>
      <c r="G63" s="35" t="s">
        <v>174</v>
      </c>
      <c r="H63" s="35">
        <v>0.6</v>
      </c>
      <c r="I63" s="35">
        <v>0.6</v>
      </c>
      <c r="J63" s="35">
        <v>17.5</v>
      </c>
      <c r="K63" s="35">
        <v>17.3</v>
      </c>
      <c r="L63" s="37">
        <v>34.799999999999997</v>
      </c>
    </row>
    <row r="64" spans="2:12" ht="15" customHeight="1" x14ac:dyDescent="0.2">
      <c r="B64" s="136"/>
      <c r="C64" s="40" t="s">
        <v>25</v>
      </c>
      <c r="D64" s="34">
        <v>10.3</v>
      </c>
      <c r="E64" s="35">
        <v>12.2</v>
      </c>
      <c r="F64" s="35">
        <v>22.5</v>
      </c>
      <c r="G64" s="35" t="s">
        <v>174</v>
      </c>
      <c r="H64" s="35">
        <v>0.3</v>
      </c>
      <c r="I64" s="35">
        <v>0.3</v>
      </c>
      <c r="J64" s="35">
        <v>10.3</v>
      </c>
      <c r="K64" s="35">
        <v>12.5</v>
      </c>
      <c r="L64" s="37">
        <v>22.8</v>
      </c>
    </row>
    <row r="65" spans="2:12" ht="15" customHeight="1" x14ac:dyDescent="0.2">
      <c r="B65" s="136"/>
      <c r="C65" s="40" t="s">
        <v>26</v>
      </c>
      <c r="D65" s="34">
        <v>10.9</v>
      </c>
      <c r="E65" s="35">
        <v>13.4</v>
      </c>
      <c r="F65" s="35">
        <v>24.3</v>
      </c>
      <c r="G65" s="35" t="s">
        <v>174</v>
      </c>
      <c r="H65" s="35" t="s">
        <v>174</v>
      </c>
      <c r="I65" s="35" t="s">
        <v>174</v>
      </c>
      <c r="J65" s="35">
        <v>10.9</v>
      </c>
      <c r="K65" s="35">
        <v>13.4</v>
      </c>
      <c r="L65" s="37">
        <v>24.3</v>
      </c>
    </row>
    <row r="66" spans="2:12" ht="15" customHeight="1" x14ac:dyDescent="0.2">
      <c r="B66" s="136"/>
      <c r="C66" s="40" t="s">
        <v>27</v>
      </c>
      <c r="D66" s="34">
        <v>9.8000000000000007</v>
      </c>
      <c r="E66" s="35">
        <v>10.8</v>
      </c>
      <c r="F66" s="35">
        <v>20.6</v>
      </c>
      <c r="G66" s="35" t="s">
        <v>174</v>
      </c>
      <c r="H66" s="35" t="s">
        <v>174</v>
      </c>
      <c r="I66" s="35" t="s">
        <v>174</v>
      </c>
      <c r="J66" s="35">
        <v>9.8000000000000007</v>
      </c>
      <c r="K66" s="35">
        <v>10.8</v>
      </c>
      <c r="L66" s="37">
        <v>20.6</v>
      </c>
    </row>
    <row r="67" spans="2:12" ht="15" customHeight="1" x14ac:dyDescent="0.2">
      <c r="B67" s="136"/>
      <c r="C67" s="40" t="s">
        <v>28</v>
      </c>
      <c r="D67" s="34">
        <v>6.6</v>
      </c>
      <c r="E67" s="35">
        <v>11.9</v>
      </c>
      <c r="F67" s="35">
        <v>18.5</v>
      </c>
      <c r="G67" s="35" t="s">
        <v>174</v>
      </c>
      <c r="H67" s="35" t="s">
        <v>174</v>
      </c>
      <c r="I67" s="35" t="s">
        <v>174</v>
      </c>
      <c r="J67" s="35">
        <v>6.6</v>
      </c>
      <c r="K67" s="35">
        <v>11.9</v>
      </c>
      <c r="L67" s="37">
        <v>18.5</v>
      </c>
    </row>
    <row r="68" spans="2:12" ht="15" customHeight="1" x14ac:dyDescent="0.2">
      <c r="B68" s="136"/>
      <c r="C68" s="40" t="s">
        <v>29</v>
      </c>
      <c r="D68" s="34">
        <v>10.3</v>
      </c>
      <c r="E68" s="35">
        <v>18.7</v>
      </c>
      <c r="F68" s="35">
        <v>29</v>
      </c>
      <c r="G68" s="35">
        <v>0.2</v>
      </c>
      <c r="H68" s="35">
        <v>0.2</v>
      </c>
      <c r="I68" s="35">
        <v>0.5</v>
      </c>
      <c r="J68" s="35">
        <v>10.5</v>
      </c>
      <c r="K68" s="35">
        <v>19</v>
      </c>
      <c r="L68" s="37">
        <v>29.5</v>
      </c>
    </row>
    <row r="69" spans="2:12" ht="15" customHeight="1" x14ac:dyDescent="0.2">
      <c r="B69" s="137"/>
      <c r="C69" s="42" t="s">
        <v>9</v>
      </c>
      <c r="D69" s="31">
        <v>210.7</v>
      </c>
      <c r="E69" s="32">
        <v>219.9</v>
      </c>
      <c r="F69" s="32">
        <v>430.7</v>
      </c>
      <c r="G69" s="32">
        <v>8.6</v>
      </c>
      <c r="H69" s="32">
        <v>10.3</v>
      </c>
      <c r="I69" s="32">
        <v>18.899999999999999</v>
      </c>
      <c r="J69" s="32">
        <v>219.4</v>
      </c>
      <c r="K69" s="32">
        <v>230.2</v>
      </c>
      <c r="L69" s="33">
        <v>449.5</v>
      </c>
    </row>
    <row r="70" spans="2:12" ht="15" customHeight="1" x14ac:dyDescent="0.2">
      <c r="B70" s="135" t="s">
        <v>109</v>
      </c>
      <c r="C70" s="51" t="s">
        <v>12</v>
      </c>
      <c r="D70" s="34">
        <v>2.5</v>
      </c>
      <c r="E70" s="35">
        <v>3.5</v>
      </c>
      <c r="F70" s="35">
        <v>6</v>
      </c>
      <c r="G70" s="35" t="s">
        <v>174</v>
      </c>
      <c r="H70" s="35">
        <v>0.4</v>
      </c>
      <c r="I70" s="35">
        <v>0.4</v>
      </c>
      <c r="J70" s="35">
        <v>2.5</v>
      </c>
      <c r="K70" s="35">
        <v>3.9</v>
      </c>
      <c r="L70" s="37">
        <v>6.4</v>
      </c>
    </row>
    <row r="71" spans="2:12" ht="15" customHeight="1" x14ac:dyDescent="0.2">
      <c r="B71" s="136"/>
      <c r="C71" s="40" t="s">
        <v>13</v>
      </c>
      <c r="D71" s="34">
        <v>2.9</v>
      </c>
      <c r="E71" s="35">
        <v>3</v>
      </c>
      <c r="F71" s="35">
        <v>5.9</v>
      </c>
      <c r="G71" s="35">
        <v>1</v>
      </c>
      <c r="H71" s="35">
        <v>0.3</v>
      </c>
      <c r="I71" s="35">
        <v>1.3</v>
      </c>
      <c r="J71" s="35">
        <v>3.9</v>
      </c>
      <c r="K71" s="35">
        <v>3.3</v>
      </c>
      <c r="L71" s="37">
        <v>7.2</v>
      </c>
    </row>
    <row r="72" spans="2:12" ht="15" customHeight="1" x14ac:dyDescent="0.2">
      <c r="B72" s="136"/>
      <c r="C72" s="40" t="s">
        <v>14</v>
      </c>
      <c r="D72" s="34">
        <v>1.7</v>
      </c>
      <c r="E72" s="35">
        <v>2.5</v>
      </c>
      <c r="F72" s="35">
        <v>4.2</v>
      </c>
      <c r="G72" s="35">
        <v>0.6</v>
      </c>
      <c r="H72" s="35" t="s">
        <v>174</v>
      </c>
      <c r="I72" s="35">
        <v>0.6</v>
      </c>
      <c r="J72" s="35">
        <v>2.2999999999999998</v>
      </c>
      <c r="K72" s="35">
        <v>2.5</v>
      </c>
      <c r="L72" s="37">
        <v>4.7</v>
      </c>
    </row>
    <row r="73" spans="2:12" ht="15" customHeight="1" x14ac:dyDescent="0.2">
      <c r="B73" s="136"/>
      <c r="C73" s="40" t="s">
        <v>15</v>
      </c>
      <c r="D73" s="34">
        <v>3.4</v>
      </c>
      <c r="E73" s="35">
        <v>2.1</v>
      </c>
      <c r="F73" s="35">
        <v>5.5</v>
      </c>
      <c r="G73" s="35">
        <v>0.4</v>
      </c>
      <c r="H73" s="35">
        <v>0.1</v>
      </c>
      <c r="I73" s="35">
        <v>0.4</v>
      </c>
      <c r="J73" s="35">
        <v>3.8</v>
      </c>
      <c r="K73" s="35">
        <v>2.2000000000000002</v>
      </c>
      <c r="L73" s="37">
        <v>6</v>
      </c>
    </row>
    <row r="74" spans="2:12" ht="15" customHeight="1" x14ac:dyDescent="0.2">
      <c r="B74" s="136"/>
      <c r="C74" s="40" t="s">
        <v>16</v>
      </c>
      <c r="D74" s="34">
        <v>3.2</v>
      </c>
      <c r="E74" s="35">
        <v>2.9</v>
      </c>
      <c r="F74" s="35">
        <v>6.1</v>
      </c>
      <c r="G74" s="35" t="s">
        <v>174</v>
      </c>
      <c r="H74" s="35">
        <v>0.4</v>
      </c>
      <c r="I74" s="35">
        <v>0.4</v>
      </c>
      <c r="J74" s="35">
        <v>3.2</v>
      </c>
      <c r="K74" s="35">
        <v>3.3</v>
      </c>
      <c r="L74" s="37">
        <v>6.5</v>
      </c>
    </row>
    <row r="75" spans="2:12" ht="15" customHeight="1" x14ac:dyDescent="0.2">
      <c r="B75" s="136"/>
      <c r="C75" s="40" t="s">
        <v>17</v>
      </c>
      <c r="D75" s="34">
        <v>3.9</v>
      </c>
      <c r="E75" s="35">
        <v>2.9</v>
      </c>
      <c r="F75" s="35">
        <v>6.8</v>
      </c>
      <c r="G75" s="35">
        <v>0.5</v>
      </c>
      <c r="H75" s="35">
        <v>0.5</v>
      </c>
      <c r="I75" s="35">
        <v>0.9</v>
      </c>
      <c r="J75" s="35">
        <v>4.4000000000000004</v>
      </c>
      <c r="K75" s="35">
        <v>3.4</v>
      </c>
      <c r="L75" s="37">
        <v>7.7</v>
      </c>
    </row>
    <row r="76" spans="2:12" ht="15" customHeight="1" x14ac:dyDescent="0.2">
      <c r="B76" s="136"/>
      <c r="C76" s="40" t="s">
        <v>18</v>
      </c>
      <c r="D76" s="34">
        <v>3.5</v>
      </c>
      <c r="E76" s="35">
        <v>3.5</v>
      </c>
      <c r="F76" s="35">
        <v>7</v>
      </c>
      <c r="G76" s="35">
        <v>0</v>
      </c>
      <c r="H76" s="35">
        <v>0.6</v>
      </c>
      <c r="I76" s="35">
        <v>0.6</v>
      </c>
      <c r="J76" s="35">
        <v>3.5</v>
      </c>
      <c r="K76" s="35">
        <v>4.0999999999999996</v>
      </c>
      <c r="L76" s="37">
        <v>7.6</v>
      </c>
    </row>
    <row r="77" spans="2:12" ht="15" customHeight="1" x14ac:dyDescent="0.2">
      <c r="B77" s="136"/>
      <c r="C77" s="40" t="s">
        <v>19</v>
      </c>
      <c r="D77" s="34">
        <v>4.4000000000000004</v>
      </c>
      <c r="E77" s="35">
        <v>5.6</v>
      </c>
      <c r="F77" s="35">
        <v>10</v>
      </c>
      <c r="G77" s="35">
        <v>0.4</v>
      </c>
      <c r="H77" s="35">
        <v>1.2</v>
      </c>
      <c r="I77" s="35">
        <v>1.5</v>
      </c>
      <c r="J77" s="35">
        <v>4.8</v>
      </c>
      <c r="K77" s="35">
        <v>6.8</v>
      </c>
      <c r="L77" s="37">
        <v>11.6</v>
      </c>
    </row>
    <row r="78" spans="2:12" ht="15" customHeight="1" x14ac:dyDescent="0.2">
      <c r="B78" s="136"/>
      <c r="C78" s="40" t="s">
        <v>20</v>
      </c>
      <c r="D78" s="34">
        <v>6.3</v>
      </c>
      <c r="E78" s="35">
        <v>4</v>
      </c>
      <c r="F78" s="35">
        <v>10.3</v>
      </c>
      <c r="G78" s="35">
        <v>0.9</v>
      </c>
      <c r="H78" s="35">
        <v>0.3</v>
      </c>
      <c r="I78" s="35">
        <v>1.2</v>
      </c>
      <c r="J78" s="35">
        <v>7.1</v>
      </c>
      <c r="K78" s="35">
        <v>4.3</v>
      </c>
      <c r="L78" s="37">
        <v>11.5</v>
      </c>
    </row>
    <row r="79" spans="2:12" ht="15" customHeight="1" x14ac:dyDescent="0.2">
      <c r="B79" s="136"/>
      <c r="C79" s="40" t="s">
        <v>21</v>
      </c>
      <c r="D79" s="34">
        <v>4</v>
      </c>
      <c r="E79" s="35">
        <v>4.5999999999999996</v>
      </c>
      <c r="F79" s="35">
        <v>8.6</v>
      </c>
      <c r="G79" s="35">
        <v>0.3</v>
      </c>
      <c r="H79" s="35">
        <v>0.2</v>
      </c>
      <c r="I79" s="35">
        <v>0.5</v>
      </c>
      <c r="J79" s="35">
        <v>4.3</v>
      </c>
      <c r="K79" s="35">
        <v>4.8</v>
      </c>
      <c r="L79" s="37">
        <v>9.1</v>
      </c>
    </row>
    <row r="80" spans="2:12" ht="15" customHeight="1" x14ac:dyDescent="0.2">
      <c r="B80" s="136"/>
      <c r="C80" s="40" t="s">
        <v>22</v>
      </c>
      <c r="D80" s="34">
        <v>6.4</v>
      </c>
      <c r="E80" s="35">
        <v>6.5</v>
      </c>
      <c r="F80" s="35">
        <v>12.9</v>
      </c>
      <c r="G80" s="35">
        <v>0.3</v>
      </c>
      <c r="H80" s="35">
        <v>0.2</v>
      </c>
      <c r="I80" s="35">
        <v>0.4</v>
      </c>
      <c r="J80" s="35">
        <v>6.7</v>
      </c>
      <c r="K80" s="35">
        <v>6.6</v>
      </c>
      <c r="L80" s="37">
        <v>13.3</v>
      </c>
    </row>
    <row r="81" spans="2:12" ht="15" customHeight="1" x14ac:dyDescent="0.2">
      <c r="B81" s="136"/>
      <c r="C81" s="40" t="s">
        <v>23</v>
      </c>
      <c r="D81" s="34">
        <v>6</v>
      </c>
      <c r="E81" s="35">
        <v>6</v>
      </c>
      <c r="F81" s="35">
        <v>12</v>
      </c>
      <c r="G81" s="35" t="s">
        <v>174</v>
      </c>
      <c r="H81" s="35">
        <v>0.4</v>
      </c>
      <c r="I81" s="35">
        <v>0.4</v>
      </c>
      <c r="J81" s="35">
        <v>6</v>
      </c>
      <c r="K81" s="35">
        <v>6.4</v>
      </c>
      <c r="L81" s="37">
        <v>12.4</v>
      </c>
    </row>
    <row r="82" spans="2:12" ht="15" customHeight="1" x14ac:dyDescent="0.2">
      <c r="B82" s="136"/>
      <c r="C82" s="40" t="s">
        <v>24</v>
      </c>
      <c r="D82" s="34">
        <v>5.9</v>
      </c>
      <c r="E82" s="35">
        <v>5.4</v>
      </c>
      <c r="F82" s="35">
        <v>11.3</v>
      </c>
      <c r="G82" s="35" t="s">
        <v>174</v>
      </c>
      <c r="H82" s="35">
        <v>0.1</v>
      </c>
      <c r="I82" s="35">
        <v>0.1</v>
      </c>
      <c r="J82" s="35">
        <v>5.9</v>
      </c>
      <c r="K82" s="35">
        <v>5.5</v>
      </c>
      <c r="L82" s="37">
        <v>11.4</v>
      </c>
    </row>
    <row r="83" spans="2:12" ht="15" customHeight="1" x14ac:dyDescent="0.2">
      <c r="B83" s="136"/>
      <c r="C83" s="40" t="s">
        <v>25</v>
      </c>
      <c r="D83" s="34">
        <v>4.7</v>
      </c>
      <c r="E83" s="35">
        <v>5.2</v>
      </c>
      <c r="F83" s="35">
        <v>9.9</v>
      </c>
      <c r="G83" s="35" t="s">
        <v>174</v>
      </c>
      <c r="H83" s="35">
        <v>0.3</v>
      </c>
      <c r="I83" s="35">
        <v>0.3</v>
      </c>
      <c r="J83" s="35">
        <v>4.7</v>
      </c>
      <c r="K83" s="35">
        <v>5.6</v>
      </c>
      <c r="L83" s="37">
        <v>10.199999999999999</v>
      </c>
    </row>
    <row r="84" spans="2:12" ht="15" customHeight="1" x14ac:dyDescent="0.2">
      <c r="B84" s="136"/>
      <c r="C84" s="40" t="s">
        <v>26</v>
      </c>
      <c r="D84" s="34">
        <v>5.4</v>
      </c>
      <c r="E84" s="35">
        <v>4.8</v>
      </c>
      <c r="F84" s="35">
        <v>10.199999999999999</v>
      </c>
      <c r="G84" s="35" t="s">
        <v>174</v>
      </c>
      <c r="H84" s="35" t="s">
        <v>174</v>
      </c>
      <c r="I84" s="35" t="s">
        <v>174</v>
      </c>
      <c r="J84" s="35">
        <v>5.4</v>
      </c>
      <c r="K84" s="35">
        <v>4.8</v>
      </c>
      <c r="L84" s="37">
        <v>10.199999999999999</v>
      </c>
    </row>
    <row r="85" spans="2:12" ht="15" customHeight="1" x14ac:dyDescent="0.2">
      <c r="B85" s="136"/>
      <c r="C85" s="40" t="s">
        <v>27</v>
      </c>
      <c r="D85" s="34">
        <v>3.3</v>
      </c>
      <c r="E85" s="35">
        <v>3.3</v>
      </c>
      <c r="F85" s="35">
        <v>6.6</v>
      </c>
      <c r="G85" s="35" t="s">
        <v>174</v>
      </c>
      <c r="H85" s="35" t="s">
        <v>174</v>
      </c>
      <c r="I85" s="35" t="s">
        <v>174</v>
      </c>
      <c r="J85" s="35">
        <v>3.3</v>
      </c>
      <c r="K85" s="35">
        <v>3.3</v>
      </c>
      <c r="L85" s="37">
        <v>6.6</v>
      </c>
    </row>
    <row r="86" spans="2:12" ht="15" customHeight="1" x14ac:dyDescent="0.2">
      <c r="B86" s="136"/>
      <c r="C86" s="40" t="s">
        <v>28</v>
      </c>
      <c r="D86" s="34">
        <v>2.4</v>
      </c>
      <c r="E86" s="35">
        <v>3.3</v>
      </c>
      <c r="F86" s="35">
        <v>5.7</v>
      </c>
      <c r="G86" s="35">
        <v>0.2</v>
      </c>
      <c r="H86" s="35" t="s">
        <v>174</v>
      </c>
      <c r="I86" s="35">
        <v>0.2</v>
      </c>
      <c r="J86" s="35">
        <v>2.6</v>
      </c>
      <c r="K86" s="35">
        <v>3.3</v>
      </c>
      <c r="L86" s="37">
        <v>5.9</v>
      </c>
    </row>
    <row r="87" spans="2:12" ht="15" customHeight="1" x14ac:dyDescent="0.2">
      <c r="B87" s="136"/>
      <c r="C87" s="40" t="s">
        <v>29</v>
      </c>
      <c r="D87" s="34">
        <v>1.8</v>
      </c>
      <c r="E87" s="35">
        <v>3.5</v>
      </c>
      <c r="F87" s="35">
        <v>5.2</v>
      </c>
      <c r="G87" s="35" t="s">
        <v>174</v>
      </c>
      <c r="H87" s="35" t="s">
        <v>174</v>
      </c>
      <c r="I87" s="35" t="s">
        <v>174</v>
      </c>
      <c r="J87" s="35">
        <v>1.8</v>
      </c>
      <c r="K87" s="35">
        <v>3.5</v>
      </c>
      <c r="L87" s="37">
        <v>5.2</v>
      </c>
    </row>
    <row r="88" spans="2:12" ht="15" customHeight="1" x14ac:dyDescent="0.2">
      <c r="B88" s="137"/>
      <c r="C88" s="42" t="s">
        <v>9</v>
      </c>
      <c r="D88" s="31">
        <v>71.7</v>
      </c>
      <c r="E88" s="32">
        <v>72.5</v>
      </c>
      <c r="F88" s="32">
        <v>144.19999999999999</v>
      </c>
      <c r="G88" s="32">
        <v>4.4000000000000004</v>
      </c>
      <c r="H88" s="32">
        <v>4.9000000000000004</v>
      </c>
      <c r="I88" s="32">
        <v>9.4</v>
      </c>
      <c r="J88" s="32">
        <v>76.099999999999994</v>
      </c>
      <c r="K88" s="32">
        <v>77.400000000000006</v>
      </c>
      <c r="L88" s="33">
        <v>153.6</v>
      </c>
    </row>
    <row r="89" spans="2:12" ht="15" customHeight="1" x14ac:dyDescent="0.2">
      <c r="B89" s="135" t="s">
        <v>110</v>
      </c>
      <c r="C89" s="51" t="s">
        <v>12</v>
      </c>
      <c r="D89" s="34">
        <v>6.3</v>
      </c>
      <c r="E89" s="35">
        <v>4.4000000000000004</v>
      </c>
      <c r="F89" s="35">
        <v>10.7</v>
      </c>
      <c r="G89" s="35" t="s">
        <v>174</v>
      </c>
      <c r="H89" s="35" t="s">
        <v>174</v>
      </c>
      <c r="I89" s="35" t="s">
        <v>174</v>
      </c>
      <c r="J89" s="35">
        <v>6.3</v>
      </c>
      <c r="K89" s="35">
        <v>4.4000000000000004</v>
      </c>
      <c r="L89" s="37">
        <v>10.7</v>
      </c>
    </row>
    <row r="90" spans="2:12" ht="15" customHeight="1" x14ac:dyDescent="0.2">
      <c r="B90" s="136"/>
      <c r="C90" s="40" t="s">
        <v>13</v>
      </c>
      <c r="D90" s="34">
        <v>6.3</v>
      </c>
      <c r="E90" s="35">
        <v>8.5</v>
      </c>
      <c r="F90" s="35">
        <v>14.8</v>
      </c>
      <c r="G90" s="35" t="s">
        <v>174</v>
      </c>
      <c r="H90" s="35" t="s">
        <v>174</v>
      </c>
      <c r="I90" s="35" t="s">
        <v>174</v>
      </c>
      <c r="J90" s="35">
        <v>6.3</v>
      </c>
      <c r="K90" s="35">
        <v>8.5</v>
      </c>
      <c r="L90" s="37">
        <v>14.8</v>
      </c>
    </row>
    <row r="91" spans="2:12" ht="15" customHeight="1" x14ac:dyDescent="0.2">
      <c r="B91" s="136"/>
      <c r="C91" s="40" t="s">
        <v>14</v>
      </c>
      <c r="D91" s="34">
        <v>8.4</v>
      </c>
      <c r="E91" s="35">
        <v>6.2</v>
      </c>
      <c r="F91" s="35">
        <v>14.6</v>
      </c>
      <c r="G91" s="35">
        <v>0.4</v>
      </c>
      <c r="H91" s="35" t="s">
        <v>174</v>
      </c>
      <c r="I91" s="35">
        <v>0.4</v>
      </c>
      <c r="J91" s="35">
        <v>8.8000000000000007</v>
      </c>
      <c r="K91" s="35">
        <v>6.2</v>
      </c>
      <c r="L91" s="37">
        <v>15</v>
      </c>
    </row>
    <row r="92" spans="2:12" ht="15" customHeight="1" x14ac:dyDescent="0.2">
      <c r="B92" s="136"/>
      <c r="C92" s="40" t="s">
        <v>15</v>
      </c>
      <c r="D92" s="34">
        <v>5.5</v>
      </c>
      <c r="E92" s="35">
        <v>6.3</v>
      </c>
      <c r="F92" s="35">
        <v>11.8</v>
      </c>
      <c r="G92" s="35" t="s">
        <v>174</v>
      </c>
      <c r="H92" s="35" t="s">
        <v>174</v>
      </c>
      <c r="I92" s="35" t="s">
        <v>174</v>
      </c>
      <c r="J92" s="35">
        <v>5.5</v>
      </c>
      <c r="K92" s="35">
        <v>6.3</v>
      </c>
      <c r="L92" s="37">
        <v>11.8</v>
      </c>
    </row>
    <row r="93" spans="2:12" ht="15" customHeight="1" x14ac:dyDescent="0.2">
      <c r="B93" s="136"/>
      <c r="C93" s="40" t="s">
        <v>16</v>
      </c>
      <c r="D93" s="34">
        <v>6</v>
      </c>
      <c r="E93" s="35">
        <v>6.3</v>
      </c>
      <c r="F93" s="35">
        <v>12.4</v>
      </c>
      <c r="G93" s="35">
        <v>1.4</v>
      </c>
      <c r="H93" s="35" t="s">
        <v>174</v>
      </c>
      <c r="I93" s="35">
        <v>1.4</v>
      </c>
      <c r="J93" s="35">
        <v>7.4</v>
      </c>
      <c r="K93" s="35">
        <v>6.3</v>
      </c>
      <c r="L93" s="37">
        <v>13.8</v>
      </c>
    </row>
    <row r="94" spans="2:12" ht="15" customHeight="1" x14ac:dyDescent="0.2">
      <c r="B94" s="136"/>
      <c r="C94" s="40" t="s">
        <v>17</v>
      </c>
      <c r="D94" s="34">
        <v>6.9</v>
      </c>
      <c r="E94" s="35">
        <v>7</v>
      </c>
      <c r="F94" s="35">
        <v>13.9</v>
      </c>
      <c r="G94" s="35">
        <v>0.2</v>
      </c>
      <c r="H94" s="35">
        <v>0.8</v>
      </c>
      <c r="I94" s="35">
        <v>1</v>
      </c>
      <c r="J94" s="35">
        <v>7.1</v>
      </c>
      <c r="K94" s="35">
        <v>7.8</v>
      </c>
      <c r="L94" s="37">
        <v>14.9</v>
      </c>
    </row>
    <row r="95" spans="2:12" ht="15" customHeight="1" x14ac:dyDescent="0.2">
      <c r="B95" s="136"/>
      <c r="C95" s="40" t="s">
        <v>18</v>
      </c>
      <c r="D95" s="34">
        <v>7.7</v>
      </c>
      <c r="E95" s="35">
        <v>8.6999999999999993</v>
      </c>
      <c r="F95" s="35">
        <v>16.3</v>
      </c>
      <c r="G95" s="35">
        <v>1</v>
      </c>
      <c r="H95" s="35" t="s">
        <v>174</v>
      </c>
      <c r="I95" s="35">
        <v>1</v>
      </c>
      <c r="J95" s="35">
        <v>8.6</v>
      </c>
      <c r="K95" s="35">
        <v>8.6999999999999993</v>
      </c>
      <c r="L95" s="37">
        <v>17.3</v>
      </c>
    </row>
    <row r="96" spans="2:12" ht="15" customHeight="1" x14ac:dyDescent="0.2">
      <c r="B96" s="136"/>
      <c r="C96" s="40" t="s">
        <v>19</v>
      </c>
      <c r="D96" s="34">
        <v>9</v>
      </c>
      <c r="E96" s="35">
        <v>9.6</v>
      </c>
      <c r="F96" s="35">
        <v>18.600000000000001</v>
      </c>
      <c r="G96" s="35">
        <v>0.4</v>
      </c>
      <c r="H96" s="35">
        <v>0.3</v>
      </c>
      <c r="I96" s="35">
        <v>0.7</v>
      </c>
      <c r="J96" s="35">
        <v>9.4</v>
      </c>
      <c r="K96" s="35">
        <v>9.8000000000000007</v>
      </c>
      <c r="L96" s="37">
        <v>19.2</v>
      </c>
    </row>
    <row r="97" spans="2:12" ht="15" customHeight="1" x14ac:dyDescent="0.2">
      <c r="B97" s="136"/>
      <c r="C97" s="40" t="s">
        <v>20</v>
      </c>
      <c r="D97" s="34">
        <v>10.3</v>
      </c>
      <c r="E97" s="35">
        <v>10.8</v>
      </c>
      <c r="F97" s="35">
        <v>21.1</v>
      </c>
      <c r="G97" s="35">
        <v>0.7</v>
      </c>
      <c r="H97" s="35">
        <v>0.8</v>
      </c>
      <c r="I97" s="35">
        <v>1.4</v>
      </c>
      <c r="J97" s="35">
        <v>11</v>
      </c>
      <c r="K97" s="35">
        <v>11.5</v>
      </c>
      <c r="L97" s="37">
        <v>22.5</v>
      </c>
    </row>
    <row r="98" spans="2:12" ht="15" customHeight="1" x14ac:dyDescent="0.2">
      <c r="B98" s="136"/>
      <c r="C98" s="40" t="s">
        <v>21</v>
      </c>
      <c r="D98" s="34">
        <v>12.6</v>
      </c>
      <c r="E98" s="35">
        <v>11.6</v>
      </c>
      <c r="F98" s="35">
        <v>24.2</v>
      </c>
      <c r="G98" s="35" t="s">
        <v>174</v>
      </c>
      <c r="H98" s="35">
        <v>0.6</v>
      </c>
      <c r="I98" s="35">
        <v>0.6</v>
      </c>
      <c r="J98" s="35">
        <v>12.6</v>
      </c>
      <c r="K98" s="35">
        <v>12.3</v>
      </c>
      <c r="L98" s="37">
        <v>24.8</v>
      </c>
    </row>
    <row r="99" spans="2:12" ht="15" customHeight="1" x14ac:dyDescent="0.2">
      <c r="B99" s="136"/>
      <c r="C99" s="40" t="s">
        <v>22</v>
      </c>
      <c r="D99" s="34">
        <v>13</v>
      </c>
      <c r="E99" s="35">
        <v>12.1</v>
      </c>
      <c r="F99" s="35">
        <v>25.1</v>
      </c>
      <c r="G99" s="35" t="s">
        <v>174</v>
      </c>
      <c r="H99" s="35">
        <v>1.6</v>
      </c>
      <c r="I99" s="35">
        <v>1.6</v>
      </c>
      <c r="J99" s="35">
        <v>13</v>
      </c>
      <c r="K99" s="35">
        <v>13.8</v>
      </c>
      <c r="L99" s="37">
        <v>26.7</v>
      </c>
    </row>
    <row r="100" spans="2:12" ht="15" customHeight="1" x14ac:dyDescent="0.2">
      <c r="B100" s="136"/>
      <c r="C100" s="40" t="s">
        <v>23</v>
      </c>
      <c r="D100" s="34">
        <v>11.6</v>
      </c>
      <c r="E100" s="35">
        <v>13.3</v>
      </c>
      <c r="F100" s="35">
        <v>24.9</v>
      </c>
      <c r="G100" s="35" t="s">
        <v>174</v>
      </c>
      <c r="H100" s="35">
        <v>0.4</v>
      </c>
      <c r="I100" s="35">
        <v>0.4</v>
      </c>
      <c r="J100" s="35">
        <v>11.6</v>
      </c>
      <c r="K100" s="35">
        <v>13.6</v>
      </c>
      <c r="L100" s="37">
        <v>25.2</v>
      </c>
    </row>
    <row r="101" spans="2:12" ht="15" customHeight="1" x14ac:dyDescent="0.2">
      <c r="B101" s="136"/>
      <c r="C101" s="40" t="s">
        <v>24</v>
      </c>
      <c r="D101" s="34">
        <v>10</v>
      </c>
      <c r="E101" s="35">
        <v>9.1</v>
      </c>
      <c r="F101" s="35">
        <v>19.100000000000001</v>
      </c>
      <c r="G101" s="35">
        <v>0.4</v>
      </c>
      <c r="H101" s="35">
        <v>0.7</v>
      </c>
      <c r="I101" s="35">
        <v>1.1000000000000001</v>
      </c>
      <c r="J101" s="35">
        <v>10.4</v>
      </c>
      <c r="K101" s="35">
        <v>9.8000000000000007</v>
      </c>
      <c r="L101" s="37">
        <v>20.2</v>
      </c>
    </row>
    <row r="102" spans="2:12" ht="15" customHeight="1" x14ac:dyDescent="0.2">
      <c r="B102" s="136"/>
      <c r="C102" s="40" t="s">
        <v>25</v>
      </c>
      <c r="D102" s="34">
        <v>8.8000000000000007</v>
      </c>
      <c r="E102" s="35">
        <v>8.8000000000000007</v>
      </c>
      <c r="F102" s="35">
        <v>17.600000000000001</v>
      </c>
      <c r="G102" s="35">
        <v>0.4</v>
      </c>
      <c r="H102" s="35" t="s">
        <v>174</v>
      </c>
      <c r="I102" s="35">
        <v>0.4</v>
      </c>
      <c r="J102" s="35">
        <v>9.1999999999999993</v>
      </c>
      <c r="K102" s="35">
        <v>8.8000000000000007</v>
      </c>
      <c r="L102" s="37">
        <v>18</v>
      </c>
    </row>
    <row r="103" spans="2:12" ht="15" customHeight="1" x14ac:dyDescent="0.2">
      <c r="B103" s="136"/>
      <c r="C103" s="40" t="s">
        <v>26</v>
      </c>
      <c r="D103" s="34">
        <v>8.8000000000000007</v>
      </c>
      <c r="E103" s="35">
        <v>10.6</v>
      </c>
      <c r="F103" s="35">
        <v>19.399999999999999</v>
      </c>
      <c r="G103" s="35" t="s">
        <v>174</v>
      </c>
      <c r="H103" s="35" t="s">
        <v>174</v>
      </c>
      <c r="I103" s="35" t="s">
        <v>174</v>
      </c>
      <c r="J103" s="35">
        <v>8.8000000000000007</v>
      </c>
      <c r="K103" s="35">
        <v>10.6</v>
      </c>
      <c r="L103" s="37">
        <v>19.399999999999999</v>
      </c>
    </row>
    <row r="104" spans="2:12" ht="15" customHeight="1" x14ac:dyDescent="0.2">
      <c r="B104" s="136"/>
      <c r="C104" s="40" t="s">
        <v>27</v>
      </c>
      <c r="D104" s="34">
        <v>7.8</v>
      </c>
      <c r="E104" s="35">
        <v>8.9</v>
      </c>
      <c r="F104" s="35">
        <v>16.7</v>
      </c>
      <c r="G104" s="35" t="s">
        <v>174</v>
      </c>
      <c r="H104" s="35" t="s">
        <v>174</v>
      </c>
      <c r="I104" s="35" t="s">
        <v>174</v>
      </c>
      <c r="J104" s="35">
        <v>7.8</v>
      </c>
      <c r="K104" s="35">
        <v>8.9</v>
      </c>
      <c r="L104" s="37">
        <v>16.7</v>
      </c>
    </row>
    <row r="105" spans="2:12" ht="15" customHeight="1" x14ac:dyDescent="0.2">
      <c r="B105" s="136"/>
      <c r="C105" s="40" t="s">
        <v>28</v>
      </c>
      <c r="D105" s="34">
        <v>7.5</v>
      </c>
      <c r="E105" s="35">
        <v>7</v>
      </c>
      <c r="F105" s="35">
        <v>14.5</v>
      </c>
      <c r="G105" s="35">
        <v>0.3</v>
      </c>
      <c r="H105" s="35" t="s">
        <v>174</v>
      </c>
      <c r="I105" s="35">
        <v>0.3</v>
      </c>
      <c r="J105" s="35">
        <v>7.8</v>
      </c>
      <c r="K105" s="35">
        <v>7</v>
      </c>
      <c r="L105" s="37">
        <v>14.8</v>
      </c>
    </row>
    <row r="106" spans="2:12" ht="15" customHeight="1" x14ac:dyDescent="0.2">
      <c r="B106" s="136"/>
      <c r="C106" s="40" t="s">
        <v>29</v>
      </c>
      <c r="D106" s="34">
        <v>6</v>
      </c>
      <c r="E106" s="35">
        <v>11.2</v>
      </c>
      <c r="F106" s="35">
        <v>17.2</v>
      </c>
      <c r="G106" s="35" t="s">
        <v>174</v>
      </c>
      <c r="H106" s="35" t="s">
        <v>174</v>
      </c>
      <c r="I106" s="35" t="s">
        <v>174</v>
      </c>
      <c r="J106" s="35">
        <v>6</v>
      </c>
      <c r="K106" s="35">
        <v>11.2</v>
      </c>
      <c r="L106" s="37">
        <v>17.2</v>
      </c>
    </row>
    <row r="107" spans="2:12" ht="15" customHeight="1" x14ac:dyDescent="0.2">
      <c r="B107" s="137"/>
      <c r="C107" s="42" t="s">
        <v>9</v>
      </c>
      <c r="D107" s="31">
        <v>152.5</v>
      </c>
      <c r="E107" s="32">
        <v>160.30000000000001</v>
      </c>
      <c r="F107" s="32">
        <v>312.89999999999998</v>
      </c>
      <c r="G107" s="32">
        <v>5.0999999999999996</v>
      </c>
      <c r="H107" s="32">
        <v>5.0999999999999996</v>
      </c>
      <c r="I107" s="32">
        <v>10.199999999999999</v>
      </c>
      <c r="J107" s="32">
        <v>157.6</v>
      </c>
      <c r="K107" s="32">
        <v>165.4</v>
      </c>
      <c r="L107" s="33">
        <v>323.10000000000002</v>
      </c>
    </row>
    <row r="108" spans="2:12" ht="15" customHeight="1" x14ac:dyDescent="0.2">
      <c r="B108" s="135" t="s">
        <v>111</v>
      </c>
      <c r="C108" s="51" t="s">
        <v>12</v>
      </c>
      <c r="D108" s="34">
        <v>2.6</v>
      </c>
      <c r="E108" s="35">
        <v>3.8</v>
      </c>
      <c r="F108" s="35">
        <v>6.4</v>
      </c>
      <c r="G108" s="35">
        <v>0.8</v>
      </c>
      <c r="H108" s="35">
        <v>0.1</v>
      </c>
      <c r="I108" s="35">
        <v>0.9</v>
      </c>
      <c r="J108" s="35">
        <v>3.4</v>
      </c>
      <c r="K108" s="35">
        <v>3.9</v>
      </c>
      <c r="L108" s="37">
        <v>7.3</v>
      </c>
    </row>
    <row r="109" spans="2:12" ht="15" customHeight="1" x14ac:dyDescent="0.2">
      <c r="B109" s="136"/>
      <c r="C109" s="40" t="s">
        <v>13</v>
      </c>
      <c r="D109" s="34">
        <v>2.6</v>
      </c>
      <c r="E109" s="35">
        <v>2</v>
      </c>
      <c r="F109" s="35">
        <v>4.7</v>
      </c>
      <c r="G109" s="35">
        <v>1.2</v>
      </c>
      <c r="H109" s="35">
        <v>0.6</v>
      </c>
      <c r="I109" s="35">
        <v>1.8</v>
      </c>
      <c r="J109" s="35">
        <v>3.9</v>
      </c>
      <c r="K109" s="35">
        <v>2.6</v>
      </c>
      <c r="L109" s="37">
        <v>6.5</v>
      </c>
    </row>
    <row r="110" spans="2:12" ht="15" customHeight="1" x14ac:dyDescent="0.2">
      <c r="B110" s="136"/>
      <c r="C110" s="40" t="s">
        <v>14</v>
      </c>
      <c r="D110" s="34">
        <v>2.7</v>
      </c>
      <c r="E110" s="35">
        <v>2.5</v>
      </c>
      <c r="F110" s="35">
        <v>5.2</v>
      </c>
      <c r="G110" s="35">
        <v>1</v>
      </c>
      <c r="H110" s="35">
        <v>0.3</v>
      </c>
      <c r="I110" s="35">
        <v>1.3</v>
      </c>
      <c r="J110" s="35">
        <v>3.8</v>
      </c>
      <c r="K110" s="35">
        <v>2.8</v>
      </c>
      <c r="L110" s="37">
        <v>6.5</v>
      </c>
    </row>
    <row r="111" spans="2:12" ht="15" customHeight="1" x14ac:dyDescent="0.2">
      <c r="B111" s="136"/>
      <c r="C111" s="40" t="s">
        <v>15</v>
      </c>
      <c r="D111" s="34">
        <v>2.9</v>
      </c>
      <c r="E111" s="35">
        <v>3.5</v>
      </c>
      <c r="F111" s="35">
        <v>6.4</v>
      </c>
      <c r="G111" s="35">
        <v>0.3</v>
      </c>
      <c r="H111" s="35">
        <v>0.7</v>
      </c>
      <c r="I111" s="35">
        <v>1</v>
      </c>
      <c r="J111" s="35">
        <v>3.2</v>
      </c>
      <c r="K111" s="35">
        <v>4.0999999999999996</v>
      </c>
      <c r="L111" s="37">
        <v>7.4</v>
      </c>
    </row>
    <row r="112" spans="2:12" ht="15" customHeight="1" x14ac:dyDescent="0.2">
      <c r="B112" s="136"/>
      <c r="C112" s="40" t="s">
        <v>16</v>
      </c>
      <c r="D112" s="34">
        <v>4.3</v>
      </c>
      <c r="E112" s="35">
        <v>1.9</v>
      </c>
      <c r="F112" s="35">
        <v>6.2</v>
      </c>
      <c r="G112" s="35">
        <v>0.7</v>
      </c>
      <c r="H112" s="35">
        <v>1</v>
      </c>
      <c r="I112" s="35">
        <v>1.7</v>
      </c>
      <c r="J112" s="35">
        <v>5</v>
      </c>
      <c r="K112" s="35">
        <v>2.9</v>
      </c>
      <c r="L112" s="37">
        <v>8</v>
      </c>
    </row>
    <row r="113" spans="2:12" ht="15" customHeight="1" x14ac:dyDescent="0.2">
      <c r="B113" s="136"/>
      <c r="C113" s="40" t="s">
        <v>17</v>
      </c>
      <c r="D113" s="34">
        <v>2.8</v>
      </c>
      <c r="E113" s="35">
        <v>2.7</v>
      </c>
      <c r="F113" s="35">
        <v>5.6</v>
      </c>
      <c r="G113" s="35">
        <v>0.6</v>
      </c>
      <c r="H113" s="35">
        <v>1.5</v>
      </c>
      <c r="I113" s="35">
        <v>2.2000000000000002</v>
      </c>
      <c r="J113" s="35">
        <v>3.5</v>
      </c>
      <c r="K113" s="35">
        <v>4.3</v>
      </c>
      <c r="L113" s="37">
        <v>7.7</v>
      </c>
    </row>
    <row r="114" spans="2:12" ht="15" customHeight="1" x14ac:dyDescent="0.2">
      <c r="B114" s="136"/>
      <c r="C114" s="40" t="s">
        <v>18</v>
      </c>
      <c r="D114" s="34">
        <v>2.2999999999999998</v>
      </c>
      <c r="E114" s="35">
        <v>2.7</v>
      </c>
      <c r="F114" s="35">
        <v>5</v>
      </c>
      <c r="G114" s="35">
        <v>1</v>
      </c>
      <c r="H114" s="35">
        <v>1.1000000000000001</v>
      </c>
      <c r="I114" s="35">
        <v>2.1</v>
      </c>
      <c r="J114" s="35">
        <v>3.4</v>
      </c>
      <c r="K114" s="35">
        <v>3.8</v>
      </c>
      <c r="L114" s="37">
        <v>7.2</v>
      </c>
    </row>
    <row r="115" spans="2:12" ht="15" customHeight="1" x14ac:dyDescent="0.2">
      <c r="B115" s="136"/>
      <c r="C115" s="40" t="s">
        <v>19</v>
      </c>
      <c r="D115" s="34">
        <v>5.3</v>
      </c>
      <c r="E115" s="35">
        <v>4.5999999999999996</v>
      </c>
      <c r="F115" s="35">
        <v>10</v>
      </c>
      <c r="G115" s="35">
        <v>1.7</v>
      </c>
      <c r="H115" s="35">
        <v>1.4</v>
      </c>
      <c r="I115" s="35">
        <v>3.1</v>
      </c>
      <c r="J115" s="35">
        <v>7</v>
      </c>
      <c r="K115" s="35">
        <v>6</v>
      </c>
      <c r="L115" s="37">
        <v>13</v>
      </c>
    </row>
    <row r="116" spans="2:12" ht="15" customHeight="1" x14ac:dyDescent="0.2">
      <c r="B116" s="136"/>
      <c r="C116" s="40" t="s">
        <v>20</v>
      </c>
      <c r="D116" s="34">
        <v>4.5999999999999996</v>
      </c>
      <c r="E116" s="35">
        <v>4.2</v>
      </c>
      <c r="F116" s="35">
        <v>8.9</v>
      </c>
      <c r="G116" s="35">
        <v>0.9</v>
      </c>
      <c r="H116" s="35">
        <v>1.1000000000000001</v>
      </c>
      <c r="I116" s="35">
        <v>2</v>
      </c>
      <c r="J116" s="35">
        <v>5.5</v>
      </c>
      <c r="K116" s="35">
        <v>5.3</v>
      </c>
      <c r="L116" s="37">
        <v>10.8</v>
      </c>
    </row>
    <row r="117" spans="2:12" ht="15" customHeight="1" x14ac:dyDescent="0.2">
      <c r="B117" s="136"/>
      <c r="C117" s="40" t="s">
        <v>21</v>
      </c>
      <c r="D117" s="34">
        <v>4.0999999999999996</v>
      </c>
      <c r="E117" s="35">
        <v>4.2</v>
      </c>
      <c r="F117" s="35">
        <v>8.3000000000000007</v>
      </c>
      <c r="G117" s="35">
        <v>0.2</v>
      </c>
      <c r="H117" s="35">
        <v>0.4</v>
      </c>
      <c r="I117" s="35">
        <v>0.6</v>
      </c>
      <c r="J117" s="35">
        <v>4.2</v>
      </c>
      <c r="K117" s="35">
        <v>4.5999999999999996</v>
      </c>
      <c r="L117" s="37">
        <v>8.9</v>
      </c>
    </row>
    <row r="118" spans="2:12" ht="15" customHeight="1" x14ac:dyDescent="0.2">
      <c r="B118" s="136"/>
      <c r="C118" s="40" t="s">
        <v>22</v>
      </c>
      <c r="D118" s="34">
        <v>5.5</v>
      </c>
      <c r="E118" s="35">
        <v>5</v>
      </c>
      <c r="F118" s="35">
        <v>10.5</v>
      </c>
      <c r="G118" s="35">
        <v>0.6</v>
      </c>
      <c r="H118" s="35">
        <v>1</v>
      </c>
      <c r="I118" s="35">
        <v>1.6</v>
      </c>
      <c r="J118" s="35">
        <v>6.1</v>
      </c>
      <c r="K118" s="35">
        <v>5.9</v>
      </c>
      <c r="L118" s="37">
        <v>12.1</v>
      </c>
    </row>
    <row r="119" spans="2:12" ht="15" customHeight="1" x14ac:dyDescent="0.2">
      <c r="B119" s="136"/>
      <c r="C119" s="40" t="s">
        <v>23</v>
      </c>
      <c r="D119" s="34">
        <v>5.6</v>
      </c>
      <c r="E119" s="35">
        <v>4.8</v>
      </c>
      <c r="F119" s="35">
        <v>10.4</v>
      </c>
      <c r="G119" s="35">
        <v>0.2</v>
      </c>
      <c r="H119" s="35">
        <v>0.6</v>
      </c>
      <c r="I119" s="35">
        <v>0.8</v>
      </c>
      <c r="J119" s="35">
        <v>5.8</v>
      </c>
      <c r="K119" s="35">
        <v>5.4</v>
      </c>
      <c r="L119" s="37">
        <v>11.3</v>
      </c>
    </row>
    <row r="120" spans="2:12" ht="15" customHeight="1" x14ac:dyDescent="0.2">
      <c r="B120" s="136"/>
      <c r="C120" s="40" t="s">
        <v>24</v>
      </c>
      <c r="D120" s="34">
        <v>4.4000000000000004</v>
      </c>
      <c r="E120" s="35">
        <v>4.4000000000000004</v>
      </c>
      <c r="F120" s="35">
        <v>8.8000000000000007</v>
      </c>
      <c r="G120" s="35">
        <v>0.2</v>
      </c>
      <c r="H120" s="35">
        <v>0.3</v>
      </c>
      <c r="I120" s="35">
        <v>0.5</v>
      </c>
      <c r="J120" s="35">
        <v>4.5999999999999996</v>
      </c>
      <c r="K120" s="35">
        <v>4.7</v>
      </c>
      <c r="L120" s="37">
        <v>9.3000000000000007</v>
      </c>
    </row>
    <row r="121" spans="2:12" ht="15" customHeight="1" x14ac:dyDescent="0.2">
      <c r="B121" s="136"/>
      <c r="C121" s="40" t="s">
        <v>25</v>
      </c>
      <c r="D121" s="34">
        <v>5.3</v>
      </c>
      <c r="E121" s="35">
        <v>4.0999999999999996</v>
      </c>
      <c r="F121" s="35">
        <v>9.5</v>
      </c>
      <c r="G121" s="35" t="s">
        <v>174</v>
      </c>
      <c r="H121" s="35" t="s">
        <v>174</v>
      </c>
      <c r="I121" s="35" t="s">
        <v>174</v>
      </c>
      <c r="J121" s="35">
        <v>5.3</v>
      </c>
      <c r="K121" s="35">
        <v>4.0999999999999996</v>
      </c>
      <c r="L121" s="37">
        <v>9.5</v>
      </c>
    </row>
    <row r="122" spans="2:12" ht="15" customHeight="1" x14ac:dyDescent="0.2">
      <c r="B122" s="136"/>
      <c r="C122" s="40" t="s">
        <v>26</v>
      </c>
      <c r="D122" s="34">
        <v>2.7</v>
      </c>
      <c r="E122" s="35">
        <v>3.6</v>
      </c>
      <c r="F122" s="35">
        <v>6.3</v>
      </c>
      <c r="G122" s="35">
        <v>0.4</v>
      </c>
      <c r="H122" s="35" t="s">
        <v>174</v>
      </c>
      <c r="I122" s="35">
        <v>0.4</v>
      </c>
      <c r="J122" s="35">
        <v>3.1</v>
      </c>
      <c r="K122" s="35">
        <v>3.6</v>
      </c>
      <c r="L122" s="37">
        <v>6.7</v>
      </c>
    </row>
    <row r="123" spans="2:12" ht="15" customHeight="1" x14ac:dyDescent="0.2">
      <c r="B123" s="136"/>
      <c r="C123" s="40" t="s">
        <v>27</v>
      </c>
      <c r="D123" s="34">
        <v>2.6</v>
      </c>
      <c r="E123" s="35">
        <v>3.1</v>
      </c>
      <c r="F123" s="35">
        <v>5.7</v>
      </c>
      <c r="G123" s="35" t="s">
        <v>174</v>
      </c>
      <c r="H123" s="35">
        <v>0.4</v>
      </c>
      <c r="I123" s="35">
        <v>0.4</v>
      </c>
      <c r="J123" s="35">
        <v>2.6</v>
      </c>
      <c r="K123" s="35">
        <v>3.5</v>
      </c>
      <c r="L123" s="37">
        <v>6.1</v>
      </c>
    </row>
    <row r="124" spans="2:12" ht="15" customHeight="1" x14ac:dyDescent="0.2">
      <c r="B124" s="136"/>
      <c r="C124" s="40" t="s">
        <v>28</v>
      </c>
      <c r="D124" s="34">
        <v>2.9</v>
      </c>
      <c r="E124" s="35">
        <v>3.1</v>
      </c>
      <c r="F124" s="35">
        <v>5.9</v>
      </c>
      <c r="G124" s="35" t="s">
        <v>174</v>
      </c>
      <c r="H124" s="35" t="s">
        <v>174</v>
      </c>
      <c r="I124" s="35" t="s">
        <v>174</v>
      </c>
      <c r="J124" s="35">
        <v>2.9</v>
      </c>
      <c r="K124" s="35">
        <v>3.1</v>
      </c>
      <c r="L124" s="37">
        <v>5.9</v>
      </c>
    </row>
    <row r="125" spans="2:12" ht="15" customHeight="1" x14ac:dyDescent="0.2">
      <c r="B125" s="136"/>
      <c r="C125" s="40" t="s">
        <v>29</v>
      </c>
      <c r="D125" s="34">
        <v>2.8</v>
      </c>
      <c r="E125" s="35">
        <v>4.0999999999999996</v>
      </c>
      <c r="F125" s="35">
        <v>6.9</v>
      </c>
      <c r="G125" s="35" t="s">
        <v>174</v>
      </c>
      <c r="H125" s="35" t="s">
        <v>174</v>
      </c>
      <c r="I125" s="35" t="s">
        <v>174</v>
      </c>
      <c r="J125" s="35">
        <v>2.8</v>
      </c>
      <c r="K125" s="35">
        <v>4.0999999999999996</v>
      </c>
      <c r="L125" s="37">
        <v>6.9</v>
      </c>
    </row>
    <row r="126" spans="2:12" ht="15" customHeight="1" x14ac:dyDescent="0.2">
      <c r="B126" s="137"/>
      <c r="C126" s="42" t="s">
        <v>9</v>
      </c>
      <c r="D126" s="31">
        <v>66.3</v>
      </c>
      <c r="E126" s="32">
        <v>64.400000000000006</v>
      </c>
      <c r="F126" s="32">
        <v>130.69999999999999</v>
      </c>
      <c r="G126" s="32">
        <v>9.9</v>
      </c>
      <c r="H126" s="32">
        <v>10.5</v>
      </c>
      <c r="I126" s="32">
        <v>20.3</v>
      </c>
      <c r="J126" s="32">
        <v>76.099999999999994</v>
      </c>
      <c r="K126" s="32">
        <v>74.900000000000006</v>
      </c>
      <c r="L126" s="33">
        <v>151</v>
      </c>
    </row>
    <row r="127" spans="2:12" ht="15" customHeight="1" x14ac:dyDescent="0.2">
      <c r="B127" s="135" t="s">
        <v>112</v>
      </c>
      <c r="C127" s="51" t="s">
        <v>12</v>
      </c>
      <c r="D127" s="34">
        <v>1.1000000000000001</v>
      </c>
      <c r="E127" s="35">
        <v>1.4</v>
      </c>
      <c r="F127" s="35">
        <v>2.5</v>
      </c>
      <c r="G127" s="35">
        <v>0.4</v>
      </c>
      <c r="H127" s="35">
        <v>0.3</v>
      </c>
      <c r="I127" s="35">
        <v>0.7</v>
      </c>
      <c r="J127" s="35">
        <v>1.5</v>
      </c>
      <c r="K127" s="35">
        <v>1.7</v>
      </c>
      <c r="L127" s="37">
        <v>3.2</v>
      </c>
    </row>
    <row r="128" spans="2:12" ht="15" customHeight="1" x14ac:dyDescent="0.2">
      <c r="B128" s="136"/>
      <c r="C128" s="40" t="s">
        <v>13</v>
      </c>
      <c r="D128" s="34">
        <v>1.8</v>
      </c>
      <c r="E128" s="35">
        <v>0.9</v>
      </c>
      <c r="F128" s="35">
        <v>2.6</v>
      </c>
      <c r="G128" s="35">
        <v>0.4</v>
      </c>
      <c r="H128" s="35">
        <v>0.2</v>
      </c>
      <c r="I128" s="35">
        <v>0.6</v>
      </c>
      <c r="J128" s="35">
        <v>2.2000000000000002</v>
      </c>
      <c r="K128" s="35">
        <v>1.1000000000000001</v>
      </c>
      <c r="L128" s="37">
        <v>3.2</v>
      </c>
    </row>
    <row r="129" spans="2:12" ht="15" customHeight="1" x14ac:dyDescent="0.2">
      <c r="B129" s="136"/>
      <c r="C129" s="40" t="s">
        <v>14</v>
      </c>
      <c r="D129" s="34">
        <v>1.2</v>
      </c>
      <c r="E129" s="35">
        <v>1.9</v>
      </c>
      <c r="F129" s="35">
        <v>3</v>
      </c>
      <c r="G129" s="35">
        <v>0.4</v>
      </c>
      <c r="H129" s="35">
        <v>0.3</v>
      </c>
      <c r="I129" s="35">
        <v>0.7</v>
      </c>
      <c r="J129" s="35">
        <v>1.5</v>
      </c>
      <c r="K129" s="35">
        <v>2.2000000000000002</v>
      </c>
      <c r="L129" s="37">
        <v>3.7</v>
      </c>
    </row>
    <row r="130" spans="2:12" ht="15" customHeight="1" x14ac:dyDescent="0.2">
      <c r="B130" s="136"/>
      <c r="C130" s="40" t="s">
        <v>15</v>
      </c>
      <c r="D130" s="34">
        <v>2.2000000000000002</v>
      </c>
      <c r="E130" s="35">
        <v>1.7</v>
      </c>
      <c r="F130" s="35">
        <v>3.9</v>
      </c>
      <c r="G130" s="35">
        <v>0.4</v>
      </c>
      <c r="H130" s="35">
        <v>0.7</v>
      </c>
      <c r="I130" s="35">
        <v>1</v>
      </c>
      <c r="J130" s="35">
        <v>2.6</v>
      </c>
      <c r="K130" s="35">
        <v>2.2999999999999998</v>
      </c>
      <c r="L130" s="37">
        <v>4.9000000000000004</v>
      </c>
    </row>
    <row r="131" spans="2:12" ht="15" customHeight="1" x14ac:dyDescent="0.2">
      <c r="B131" s="136"/>
      <c r="C131" s="40" t="s">
        <v>16</v>
      </c>
      <c r="D131" s="34">
        <v>0.9</v>
      </c>
      <c r="E131" s="35">
        <v>2.2000000000000002</v>
      </c>
      <c r="F131" s="35">
        <v>3.1</v>
      </c>
      <c r="G131" s="35">
        <v>0.1</v>
      </c>
      <c r="H131" s="35">
        <v>0.7</v>
      </c>
      <c r="I131" s="35">
        <v>0.8</v>
      </c>
      <c r="J131" s="35">
        <v>1</v>
      </c>
      <c r="K131" s="35">
        <v>2.9</v>
      </c>
      <c r="L131" s="37">
        <v>3.8</v>
      </c>
    </row>
    <row r="132" spans="2:12" ht="15" customHeight="1" x14ac:dyDescent="0.2">
      <c r="B132" s="136"/>
      <c r="C132" s="40" t="s">
        <v>17</v>
      </c>
      <c r="D132" s="34">
        <v>1.5</v>
      </c>
      <c r="E132" s="35">
        <v>0.9</v>
      </c>
      <c r="F132" s="35">
        <v>2.4</v>
      </c>
      <c r="G132" s="35">
        <v>1</v>
      </c>
      <c r="H132" s="35">
        <v>0.8</v>
      </c>
      <c r="I132" s="35">
        <v>1.7</v>
      </c>
      <c r="J132" s="35">
        <v>2.5</v>
      </c>
      <c r="K132" s="35">
        <v>1.7</v>
      </c>
      <c r="L132" s="37">
        <v>4.2</v>
      </c>
    </row>
    <row r="133" spans="2:12" ht="15" customHeight="1" x14ac:dyDescent="0.2">
      <c r="B133" s="136"/>
      <c r="C133" s="40" t="s">
        <v>18</v>
      </c>
      <c r="D133" s="34">
        <v>1.9</v>
      </c>
      <c r="E133" s="35">
        <v>1.7</v>
      </c>
      <c r="F133" s="35">
        <v>3.5</v>
      </c>
      <c r="G133" s="35">
        <v>1.5</v>
      </c>
      <c r="H133" s="35">
        <v>0.1</v>
      </c>
      <c r="I133" s="35">
        <v>1.6</v>
      </c>
      <c r="J133" s="35">
        <v>3.3</v>
      </c>
      <c r="K133" s="35">
        <v>1.8</v>
      </c>
      <c r="L133" s="37">
        <v>5.0999999999999996</v>
      </c>
    </row>
    <row r="134" spans="2:12" ht="15" customHeight="1" x14ac:dyDescent="0.2">
      <c r="B134" s="136"/>
      <c r="C134" s="40" t="s">
        <v>19</v>
      </c>
      <c r="D134" s="34">
        <v>1.8</v>
      </c>
      <c r="E134" s="35">
        <v>1.3</v>
      </c>
      <c r="F134" s="35">
        <v>3.2</v>
      </c>
      <c r="G134" s="35">
        <v>0.2</v>
      </c>
      <c r="H134" s="35" t="s">
        <v>174</v>
      </c>
      <c r="I134" s="35">
        <v>0.2</v>
      </c>
      <c r="J134" s="35">
        <v>2</v>
      </c>
      <c r="K134" s="35">
        <v>1.3</v>
      </c>
      <c r="L134" s="37">
        <v>3.3</v>
      </c>
    </row>
    <row r="135" spans="2:12" ht="15" customHeight="1" x14ac:dyDescent="0.2">
      <c r="B135" s="136"/>
      <c r="C135" s="40" t="s">
        <v>20</v>
      </c>
      <c r="D135" s="34">
        <v>2.1</v>
      </c>
      <c r="E135" s="35">
        <v>2.7</v>
      </c>
      <c r="F135" s="35">
        <v>4.9000000000000004</v>
      </c>
      <c r="G135" s="35">
        <v>1.2</v>
      </c>
      <c r="H135" s="35">
        <v>0.6</v>
      </c>
      <c r="I135" s="35">
        <v>1.8</v>
      </c>
      <c r="J135" s="35">
        <v>3.3</v>
      </c>
      <c r="K135" s="35">
        <v>3.3</v>
      </c>
      <c r="L135" s="37">
        <v>6.6</v>
      </c>
    </row>
    <row r="136" spans="2:12" ht="15" customHeight="1" x14ac:dyDescent="0.2">
      <c r="B136" s="136"/>
      <c r="C136" s="40" t="s">
        <v>21</v>
      </c>
      <c r="D136" s="34">
        <v>2.8</v>
      </c>
      <c r="E136" s="35">
        <v>2.9</v>
      </c>
      <c r="F136" s="35">
        <v>5.7</v>
      </c>
      <c r="G136" s="35">
        <v>1.3</v>
      </c>
      <c r="H136" s="35">
        <v>1.2</v>
      </c>
      <c r="I136" s="35">
        <v>2.5</v>
      </c>
      <c r="J136" s="35">
        <v>4.0999999999999996</v>
      </c>
      <c r="K136" s="35">
        <v>4</v>
      </c>
      <c r="L136" s="37">
        <v>8.1999999999999993</v>
      </c>
    </row>
    <row r="137" spans="2:12" ht="15" customHeight="1" x14ac:dyDescent="0.2">
      <c r="B137" s="136"/>
      <c r="C137" s="40" t="s">
        <v>22</v>
      </c>
      <c r="D137" s="34">
        <v>3.2</v>
      </c>
      <c r="E137" s="35">
        <v>2.7</v>
      </c>
      <c r="F137" s="35">
        <v>5.9</v>
      </c>
      <c r="G137" s="35" t="s">
        <v>174</v>
      </c>
      <c r="H137" s="35">
        <v>0.4</v>
      </c>
      <c r="I137" s="35">
        <v>0.4</v>
      </c>
      <c r="J137" s="35">
        <v>3.2</v>
      </c>
      <c r="K137" s="35">
        <v>3.1</v>
      </c>
      <c r="L137" s="37">
        <v>6.2</v>
      </c>
    </row>
    <row r="138" spans="2:12" ht="15" customHeight="1" x14ac:dyDescent="0.2">
      <c r="B138" s="136"/>
      <c r="C138" s="40" t="s">
        <v>23</v>
      </c>
      <c r="D138" s="34">
        <v>3.7</v>
      </c>
      <c r="E138" s="35">
        <v>3.6</v>
      </c>
      <c r="F138" s="35">
        <v>7.3</v>
      </c>
      <c r="G138" s="35">
        <v>0.2</v>
      </c>
      <c r="H138" s="35">
        <v>0.5</v>
      </c>
      <c r="I138" s="35">
        <v>0.7</v>
      </c>
      <c r="J138" s="35">
        <v>4</v>
      </c>
      <c r="K138" s="35">
        <v>4.0999999999999996</v>
      </c>
      <c r="L138" s="37">
        <v>8</v>
      </c>
    </row>
    <row r="139" spans="2:12" ht="15" customHeight="1" x14ac:dyDescent="0.2">
      <c r="B139" s="136"/>
      <c r="C139" s="40" t="s">
        <v>24</v>
      </c>
      <c r="D139" s="34">
        <v>2.9</v>
      </c>
      <c r="E139" s="35">
        <v>2.4</v>
      </c>
      <c r="F139" s="35">
        <v>5.3</v>
      </c>
      <c r="G139" s="35" t="s">
        <v>174</v>
      </c>
      <c r="H139" s="35">
        <v>0.1</v>
      </c>
      <c r="I139" s="35">
        <v>0.1</v>
      </c>
      <c r="J139" s="35">
        <v>2.9</v>
      </c>
      <c r="K139" s="35">
        <v>2.5</v>
      </c>
      <c r="L139" s="37">
        <v>5.4</v>
      </c>
    </row>
    <row r="140" spans="2:12" ht="15" customHeight="1" x14ac:dyDescent="0.2">
      <c r="B140" s="136"/>
      <c r="C140" s="40" t="s">
        <v>25</v>
      </c>
      <c r="D140" s="34">
        <v>2.4</v>
      </c>
      <c r="E140" s="35">
        <v>2.2000000000000002</v>
      </c>
      <c r="F140" s="35">
        <v>4.5999999999999996</v>
      </c>
      <c r="G140" s="35" t="s">
        <v>174</v>
      </c>
      <c r="H140" s="35" t="s">
        <v>174</v>
      </c>
      <c r="I140" s="35" t="s">
        <v>174</v>
      </c>
      <c r="J140" s="35">
        <v>2.4</v>
      </c>
      <c r="K140" s="35">
        <v>2.2000000000000002</v>
      </c>
      <c r="L140" s="37">
        <v>4.5999999999999996</v>
      </c>
    </row>
    <row r="141" spans="2:12" ht="15" customHeight="1" x14ac:dyDescent="0.2">
      <c r="B141" s="136"/>
      <c r="C141" s="40" t="s">
        <v>26</v>
      </c>
      <c r="D141" s="34">
        <v>2.9</v>
      </c>
      <c r="E141" s="35">
        <v>2.6</v>
      </c>
      <c r="F141" s="35">
        <v>5.5</v>
      </c>
      <c r="G141" s="35" t="s">
        <v>174</v>
      </c>
      <c r="H141" s="35">
        <v>0</v>
      </c>
      <c r="I141" s="35">
        <v>0</v>
      </c>
      <c r="J141" s="35">
        <v>2.9</v>
      </c>
      <c r="K141" s="35">
        <v>2.6</v>
      </c>
      <c r="L141" s="37">
        <v>5.5</v>
      </c>
    </row>
    <row r="142" spans="2:12" ht="15" customHeight="1" x14ac:dyDescent="0.2">
      <c r="B142" s="136"/>
      <c r="C142" s="40" t="s">
        <v>27</v>
      </c>
      <c r="D142" s="34">
        <v>2.2000000000000002</v>
      </c>
      <c r="E142" s="35">
        <v>1.1000000000000001</v>
      </c>
      <c r="F142" s="35">
        <v>3.3</v>
      </c>
      <c r="G142" s="35" t="s">
        <v>174</v>
      </c>
      <c r="H142" s="35" t="s">
        <v>174</v>
      </c>
      <c r="I142" s="35" t="s">
        <v>174</v>
      </c>
      <c r="J142" s="35">
        <v>2.2000000000000002</v>
      </c>
      <c r="K142" s="35">
        <v>1.1000000000000001</v>
      </c>
      <c r="L142" s="37">
        <v>3.3</v>
      </c>
    </row>
    <row r="143" spans="2:12" ht="15" customHeight="1" x14ac:dyDescent="0.2">
      <c r="B143" s="136"/>
      <c r="C143" s="40" t="s">
        <v>28</v>
      </c>
      <c r="D143" s="34">
        <v>1.2</v>
      </c>
      <c r="E143" s="35">
        <v>2.5</v>
      </c>
      <c r="F143" s="35">
        <v>3.8</v>
      </c>
      <c r="G143" s="35" t="s">
        <v>174</v>
      </c>
      <c r="H143" s="35" t="s">
        <v>174</v>
      </c>
      <c r="I143" s="35" t="s">
        <v>174</v>
      </c>
      <c r="J143" s="35">
        <v>1.2</v>
      </c>
      <c r="K143" s="35">
        <v>2.5</v>
      </c>
      <c r="L143" s="37">
        <v>3.8</v>
      </c>
    </row>
    <row r="144" spans="2:12" ht="15" customHeight="1" x14ac:dyDescent="0.2">
      <c r="B144" s="136"/>
      <c r="C144" s="40" t="s">
        <v>29</v>
      </c>
      <c r="D144" s="34">
        <v>2</v>
      </c>
      <c r="E144" s="35">
        <v>2.5</v>
      </c>
      <c r="F144" s="35">
        <v>4.5</v>
      </c>
      <c r="G144" s="35" t="s">
        <v>174</v>
      </c>
      <c r="H144" s="35" t="s">
        <v>174</v>
      </c>
      <c r="I144" s="35" t="s">
        <v>174</v>
      </c>
      <c r="J144" s="35">
        <v>2</v>
      </c>
      <c r="K144" s="35">
        <v>2.5</v>
      </c>
      <c r="L144" s="37">
        <v>4.5</v>
      </c>
    </row>
    <row r="145" spans="2:12" ht="15" customHeight="1" x14ac:dyDescent="0.2">
      <c r="B145" s="137"/>
      <c r="C145" s="42" t="s">
        <v>9</v>
      </c>
      <c r="D145" s="31">
        <v>37.799999999999997</v>
      </c>
      <c r="E145" s="32">
        <v>37.200000000000003</v>
      </c>
      <c r="F145" s="32">
        <v>75</v>
      </c>
      <c r="G145" s="32">
        <v>6.9</v>
      </c>
      <c r="H145" s="32">
        <v>5.8</v>
      </c>
      <c r="I145" s="32">
        <v>12.7</v>
      </c>
      <c r="J145" s="32">
        <v>44.7</v>
      </c>
      <c r="K145" s="32">
        <v>43</v>
      </c>
      <c r="L145" s="33">
        <v>87.6</v>
      </c>
    </row>
    <row r="146" spans="2:12" ht="15" customHeight="1" x14ac:dyDescent="0.2">
      <c r="B146" s="135" t="s">
        <v>113</v>
      </c>
      <c r="C146" s="51" t="s">
        <v>12</v>
      </c>
      <c r="D146" s="34">
        <v>7.6</v>
      </c>
      <c r="E146" s="35">
        <v>7.2</v>
      </c>
      <c r="F146" s="35">
        <v>14.8</v>
      </c>
      <c r="G146" s="35">
        <v>0.7</v>
      </c>
      <c r="H146" s="35">
        <v>0.8</v>
      </c>
      <c r="I146" s="35">
        <v>1.5</v>
      </c>
      <c r="J146" s="35">
        <v>8.3000000000000007</v>
      </c>
      <c r="K146" s="35">
        <v>8</v>
      </c>
      <c r="L146" s="37">
        <v>16.3</v>
      </c>
    </row>
    <row r="147" spans="2:12" ht="15" customHeight="1" x14ac:dyDescent="0.2">
      <c r="B147" s="136"/>
      <c r="C147" s="40" t="s">
        <v>13</v>
      </c>
      <c r="D147" s="34">
        <v>10.9</v>
      </c>
      <c r="E147" s="35">
        <v>8.5</v>
      </c>
      <c r="F147" s="35">
        <v>19.399999999999999</v>
      </c>
      <c r="G147" s="35">
        <v>1</v>
      </c>
      <c r="H147" s="35">
        <v>1</v>
      </c>
      <c r="I147" s="35">
        <v>2</v>
      </c>
      <c r="J147" s="35">
        <v>12</v>
      </c>
      <c r="K147" s="35">
        <v>9.5</v>
      </c>
      <c r="L147" s="37">
        <v>21.4</v>
      </c>
    </row>
    <row r="148" spans="2:12" ht="15" customHeight="1" x14ac:dyDescent="0.2">
      <c r="B148" s="136"/>
      <c r="C148" s="40" t="s">
        <v>14</v>
      </c>
      <c r="D148" s="34">
        <v>11.6</v>
      </c>
      <c r="E148" s="35">
        <v>13.8</v>
      </c>
      <c r="F148" s="35">
        <v>25.3</v>
      </c>
      <c r="G148" s="35">
        <v>0.7</v>
      </c>
      <c r="H148" s="35">
        <v>1.3</v>
      </c>
      <c r="I148" s="35">
        <v>2</v>
      </c>
      <c r="J148" s="35">
        <v>12.3</v>
      </c>
      <c r="K148" s="35">
        <v>15.1</v>
      </c>
      <c r="L148" s="37">
        <v>27.3</v>
      </c>
    </row>
    <row r="149" spans="2:12" ht="15" customHeight="1" x14ac:dyDescent="0.2">
      <c r="B149" s="136"/>
      <c r="C149" s="40" t="s">
        <v>15</v>
      </c>
      <c r="D149" s="34">
        <v>13.6</v>
      </c>
      <c r="E149" s="35">
        <v>10.6</v>
      </c>
      <c r="F149" s="35">
        <v>24.2</v>
      </c>
      <c r="G149" s="35">
        <v>0.7</v>
      </c>
      <c r="H149" s="35">
        <v>1.3</v>
      </c>
      <c r="I149" s="35">
        <v>2</v>
      </c>
      <c r="J149" s="35">
        <v>14.3</v>
      </c>
      <c r="K149" s="35">
        <v>11.9</v>
      </c>
      <c r="L149" s="37">
        <v>26.2</v>
      </c>
    </row>
    <row r="150" spans="2:12" ht="15" customHeight="1" x14ac:dyDescent="0.2">
      <c r="B150" s="136"/>
      <c r="C150" s="40" t="s">
        <v>16</v>
      </c>
      <c r="D150" s="34">
        <v>10</v>
      </c>
      <c r="E150" s="35">
        <v>11.6</v>
      </c>
      <c r="F150" s="35">
        <v>21.6</v>
      </c>
      <c r="G150" s="35">
        <v>1.5</v>
      </c>
      <c r="H150" s="35">
        <v>0.8</v>
      </c>
      <c r="I150" s="35">
        <v>2.2999999999999998</v>
      </c>
      <c r="J150" s="35">
        <v>11.5</v>
      </c>
      <c r="K150" s="35">
        <v>12.4</v>
      </c>
      <c r="L150" s="37">
        <v>23.9</v>
      </c>
    </row>
    <row r="151" spans="2:12" ht="15" customHeight="1" x14ac:dyDescent="0.2">
      <c r="B151" s="136"/>
      <c r="C151" s="40" t="s">
        <v>17</v>
      </c>
      <c r="D151" s="34">
        <v>9</v>
      </c>
      <c r="E151" s="35">
        <v>8.3000000000000007</v>
      </c>
      <c r="F151" s="35">
        <v>17.3</v>
      </c>
      <c r="G151" s="35">
        <v>1</v>
      </c>
      <c r="H151" s="35">
        <v>1.5</v>
      </c>
      <c r="I151" s="35">
        <v>2.5</v>
      </c>
      <c r="J151" s="35">
        <v>9.9</v>
      </c>
      <c r="K151" s="35">
        <v>9.9</v>
      </c>
      <c r="L151" s="37">
        <v>19.8</v>
      </c>
    </row>
    <row r="152" spans="2:12" ht="15" customHeight="1" x14ac:dyDescent="0.2">
      <c r="B152" s="136"/>
      <c r="C152" s="40" t="s">
        <v>18</v>
      </c>
      <c r="D152" s="34">
        <v>12.2</v>
      </c>
      <c r="E152" s="35">
        <v>11.3</v>
      </c>
      <c r="F152" s="35">
        <v>23.5</v>
      </c>
      <c r="G152" s="35">
        <v>1.7</v>
      </c>
      <c r="H152" s="35">
        <v>0.9</v>
      </c>
      <c r="I152" s="35">
        <v>2.6</v>
      </c>
      <c r="J152" s="35">
        <v>14</v>
      </c>
      <c r="K152" s="35">
        <v>12.1</v>
      </c>
      <c r="L152" s="37">
        <v>26.1</v>
      </c>
    </row>
    <row r="153" spans="2:12" ht="15" customHeight="1" x14ac:dyDescent="0.2">
      <c r="B153" s="136"/>
      <c r="C153" s="40" t="s">
        <v>19</v>
      </c>
      <c r="D153" s="34">
        <v>15</v>
      </c>
      <c r="E153" s="35">
        <v>13.8</v>
      </c>
      <c r="F153" s="35">
        <v>28.8</v>
      </c>
      <c r="G153" s="35">
        <v>1.8</v>
      </c>
      <c r="H153" s="35">
        <v>2</v>
      </c>
      <c r="I153" s="35">
        <v>3.9</v>
      </c>
      <c r="J153" s="35">
        <v>16.8</v>
      </c>
      <c r="K153" s="35">
        <v>15.8</v>
      </c>
      <c r="L153" s="37">
        <v>32.6</v>
      </c>
    </row>
    <row r="154" spans="2:12" ht="15" customHeight="1" x14ac:dyDescent="0.2">
      <c r="B154" s="136"/>
      <c r="C154" s="40" t="s">
        <v>20</v>
      </c>
      <c r="D154" s="34">
        <v>20.5</v>
      </c>
      <c r="E154" s="35">
        <v>19.8</v>
      </c>
      <c r="F154" s="35">
        <v>40.200000000000003</v>
      </c>
      <c r="G154" s="35">
        <v>0.8</v>
      </c>
      <c r="H154" s="35">
        <v>1.5</v>
      </c>
      <c r="I154" s="35">
        <v>2.2999999999999998</v>
      </c>
      <c r="J154" s="35">
        <v>21.3</v>
      </c>
      <c r="K154" s="35">
        <v>21.2</v>
      </c>
      <c r="L154" s="37">
        <v>42.6</v>
      </c>
    </row>
    <row r="155" spans="2:12" ht="15" customHeight="1" x14ac:dyDescent="0.2">
      <c r="B155" s="136"/>
      <c r="C155" s="40" t="s">
        <v>21</v>
      </c>
      <c r="D155" s="34">
        <v>20.5</v>
      </c>
      <c r="E155" s="35">
        <v>19.899999999999999</v>
      </c>
      <c r="F155" s="35">
        <v>40.299999999999997</v>
      </c>
      <c r="G155" s="35">
        <v>1.9</v>
      </c>
      <c r="H155" s="35">
        <v>2.8</v>
      </c>
      <c r="I155" s="35">
        <v>4.7</v>
      </c>
      <c r="J155" s="35">
        <v>22.3</v>
      </c>
      <c r="K155" s="35">
        <v>22.7</v>
      </c>
      <c r="L155" s="37">
        <v>45</v>
      </c>
    </row>
    <row r="156" spans="2:12" ht="15" customHeight="1" x14ac:dyDescent="0.2">
      <c r="B156" s="136"/>
      <c r="C156" s="40" t="s">
        <v>22</v>
      </c>
      <c r="D156" s="34">
        <v>21.2</v>
      </c>
      <c r="E156" s="35">
        <v>20.8</v>
      </c>
      <c r="F156" s="35">
        <v>41.9</v>
      </c>
      <c r="G156" s="35">
        <v>0.9</v>
      </c>
      <c r="H156" s="35">
        <v>1.3</v>
      </c>
      <c r="I156" s="35">
        <v>2.2000000000000002</v>
      </c>
      <c r="J156" s="35">
        <v>22.1</v>
      </c>
      <c r="K156" s="35">
        <v>22</v>
      </c>
      <c r="L156" s="37">
        <v>44.1</v>
      </c>
    </row>
    <row r="157" spans="2:12" ht="15" customHeight="1" x14ac:dyDescent="0.2">
      <c r="B157" s="136"/>
      <c r="C157" s="40" t="s">
        <v>23</v>
      </c>
      <c r="D157" s="34">
        <v>19.7</v>
      </c>
      <c r="E157" s="35">
        <v>19.2</v>
      </c>
      <c r="F157" s="35">
        <v>39</v>
      </c>
      <c r="G157" s="35">
        <v>0.3</v>
      </c>
      <c r="H157" s="35">
        <v>0.4</v>
      </c>
      <c r="I157" s="35">
        <v>0.6</v>
      </c>
      <c r="J157" s="35">
        <v>20</v>
      </c>
      <c r="K157" s="35">
        <v>19.600000000000001</v>
      </c>
      <c r="L157" s="37">
        <v>39.6</v>
      </c>
    </row>
    <row r="158" spans="2:12" ht="15" customHeight="1" x14ac:dyDescent="0.2">
      <c r="B158" s="136"/>
      <c r="C158" s="40" t="s">
        <v>24</v>
      </c>
      <c r="D158" s="34">
        <v>17.2</v>
      </c>
      <c r="E158" s="35">
        <v>18.399999999999999</v>
      </c>
      <c r="F158" s="35">
        <v>35.6</v>
      </c>
      <c r="G158" s="35">
        <v>0.2</v>
      </c>
      <c r="H158" s="35">
        <v>0.7</v>
      </c>
      <c r="I158" s="35">
        <v>1</v>
      </c>
      <c r="J158" s="35">
        <v>17.5</v>
      </c>
      <c r="K158" s="35">
        <v>19.100000000000001</v>
      </c>
      <c r="L158" s="37">
        <v>36.5</v>
      </c>
    </row>
    <row r="159" spans="2:12" ht="15" customHeight="1" x14ac:dyDescent="0.2">
      <c r="B159" s="136"/>
      <c r="C159" s="40" t="s">
        <v>25</v>
      </c>
      <c r="D159" s="34">
        <v>15.7</v>
      </c>
      <c r="E159" s="35">
        <v>16.2</v>
      </c>
      <c r="F159" s="35">
        <v>31.9</v>
      </c>
      <c r="G159" s="35">
        <v>0.2</v>
      </c>
      <c r="H159" s="35">
        <v>0.3</v>
      </c>
      <c r="I159" s="35">
        <v>0.5</v>
      </c>
      <c r="J159" s="35">
        <v>15.9</v>
      </c>
      <c r="K159" s="35">
        <v>16.600000000000001</v>
      </c>
      <c r="L159" s="37">
        <v>32.4</v>
      </c>
    </row>
    <row r="160" spans="2:12" ht="15" customHeight="1" x14ac:dyDescent="0.2">
      <c r="B160" s="136"/>
      <c r="C160" s="40" t="s">
        <v>26</v>
      </c>
      <c r="D160" s="34">
        <v>12.8</v>
      </c>
      <c r="E160" s="35">
        <v>14.1</v>
      </c>
      <c r="F160" s="35">
        <v>26.9</v>
      </c>
      <c r="G160" s="35" t="s">
        <v>174</v>
      </c>
      <c r="H160" s="35">
        <v>0.5</v>
      </c>
      <c r="I160" s="35">
        <v>0.5</v>
      </c>
      <c r="J160" s="35">
        <v>12.8</v>
      </c>
      <c r="K160" s="35">
        <v>14.5</v>
      </c>
      <c r="L160" s="37">
        <v>27.4</v>
      </c>
    </row>
    <row r="161" spans="2:12" ht="15" customHeight="1" x14ac:dyDescent="0.2">
      <c r="B161" s="136"/>
      <c r="C161" s="40" t="s">
        <v>27</v>
      </c>
      <c r="D161" s="34">
        <v>8.8000000000000007</v>
      </c>
      <c r="E161" s="35">
        <v>12.2</v>
      </c>
      <c r="F161" s="35">
        <v>21</v>
      </c>
      <c r="G161" s="35">
        <v>0.2</v>
      </c>
      <c r="H161" s="35" t="s">
        <v>174</v>
      </c>
      <c r="I161" s="35">
        <v>0.2</v>
      </c>
      <c r="J161" s="35">
        <v>9.1</v>
      </c>
      <c r="K161" s="35">
        <v>12.2</v>
      </c>
      <c r="L161" s="37">
        <v>21.2</v>
      </c>
    </row>
    <row r="162" spans="2:12" ht="15" customHeight="1" x14ac:dyDescent="0.2">
      <c r="B162" s="136"/>
      <c r="C162" s="40" t="s">
        <v>28</v>
      </c>
      <c r="D162" s="34">
        <v>5.5</v>
      </c>
      <c r="E162" s="35">
        <v>9.8000000000000007</v>
      </c>
      <c r="F162" s="35">
        <v>15.3</v>
      </c>
      <c r="G162" s="35" t="s">
        <v>174</v>
      </c>
      <c r="H162" s="35" t="s">
        <v>174</v>
      </c>
      <c r="I162" s="35" t="s">
        <v>174</v>
      </c>
      <c r="J162" s="35">
        <v>5.5</v>
      </c>
      <c r="K162" s="35">
        <v>9.8000000000000007</v>
      </c>
      <c r="L162" s="37">
        <v>15.3</v>
      </c>
    </row>
    <row r="163" spans="2:12" ht="15" customHeight="1" x14ac:dyDescent="0.2">
      <c r="B163" s="136"/>
      <c r="C163" s="40" t="s">
        <v>29</v>
      </c>
      <c r="D163" s="34">
        <v>5.3</v>
      </c>
      <c r="E163" s="35">
        <v>8.9</v>
      </c>
      <c r="F163" s="35">
        <v>14.2</v>
      </c>
      <c r="G163" s="35" t="s">
        <v>174</v>
      </c>
      <c r="H163" s="35" t="s">
        <v>174</v>
      </c>
      <c r="I163" s="35" t="s">
        <v>174</v>
      </c>
      <c r="J163" s="35">
        <v>5.3</v>
      </c>
      <c r="K163" s="35">
        <v>8.9</v>
      </c>
      <c r="L163" s="37">
        <v>14.2</v>
      </c>
    </row>
    <row r="164" spans="2:12" ht="15" customHeight="1" x14ac:dyDescent="0.2">
      <c r="B164" s="137"/>
      <c r="C164" s="42" t="s">
        <v>9</v>
      </c>
      <c r="D164" s="31">
        <v>237.1</v>
      </c>
      <c r="E164" s="32">
        <v>244.3</v>
      </c>
      <c r="F164" s="32">
        <v>481.4</v>
      </c>
      <c r="G164" s="32">
        <v>13.7</v>
      </c>
      <c r="H164" s="32">
        <v>17.100000000000001</v>
      </c>
      <c r="I164" s="32">
        <v>30.8</v>
      </c>
      <c r="J164" s="32">
        <v>250.7</v>
      </c>
      <c r="K164" s="32">
        <v>261.39999999999998</v>
      </c>
      <c r="L164" s="33">
        <v>512.1</v>
      </c>
    </row>
    <row r="165" spans="2:12" ht="15" customHeight="1" x14ac:dyDescent="0.2">
      <c r="B165" s="135" t="s">
        <v>114</v>
      </c>
      <c r="C165" s="51" t="s">
        <v>12</v>
      </c>
      <c r="D165" s="34">
        <v>2.6</v>
      </c>
      <c r="E165" s="35">
        <v>2</v>
      </c>
      <c r="F165" s="35">
        <v>4.5999999999999996</v>
      </c>
      <c r="G165" s="35">
        <v>0.1</v>
      </c>
      <c r="H165" s="35" t="s">
        <v>174</v>
      </c>
      <c r="I165" s="35">
        <v>0.1</v>
      </c>
      <c r="J165" s="35">
        <v>2.7</v>
      </c>
      <c r="K165" s="35">
        <v>2</v>
      </c>
      <c r="L165" s="37">
        <v>4.7</v>
      </c>
    </row>
    <row r="166" spans="2:12" ht="15" customHeight="1" x14ac:dyDescent="0.2">
      <c r="B166" s="136"/>
      <c r="C166" s="40" t="s">
        <v>13</v>
      </c>
      <c r="D166" s="34">
        <v>3.3</v>
      </c>
      <c r="E166" s="35">
        <v>2.7</v>
      </c>
      <c r="F166" s="35">
        <v>6</v>
      </c>
      <c r="G166" s="35">
        <v>0.2</v>
      </c>
      <c r="H166" s="35">
        <v>0.1</v>
      </c>
      <c r="I166" s="35">
        <v>0.2</v>
      </c>
      <c r="J166" s="35">
        <v>3.5</v>
      </c>
      <c r="K166" s="35">
        <v>2.7</v>
      </c>
      <c r="L166" s="37">
        <v>6.2</v>
      </c>
    </row>
    <row r="167" spans="2:12" ht="15" customHeight="1" x14ac:dyDescent="0.2">
      <c r="B167" s="136"/>
      <c r="C167" s="40" t="s">
        <v>14</v>
      </c>
      <c r="D167" s="34">
        <v>3.1</v>
      </c>
      <c r="E167" s="35">
        <v>2.9</v>
      </c>
      <c r="F167" s="35">
        <v>5.9</v>
      </c>
      <c r="G167" s="35" t="s">
        <v>174</v>
      </c>
      <c r="H167" s="35" t="s">
        <v>174</v>
      </c>
      <c r="I167" s="35" t="s">
        <v>174</v>
      </c>
      <c r="J167" s="35">
        <v>3.1</v>
      </c>
      <c r="K167" s="35">
        <v>2.9</v>
      </c>
      <c r="L167" s="37">
        <v>5.9</v>
      </c>
    </row>
    <row r="168" spans="2:12" ht="15" customHeight="1" x14ac:dyDescent="0.2">
      <c r="B168" s="136"/>
      <c r="C168" s="40" t="s">
        <v>15</v>
      </c>
      <c r="D168" s="34">
        <v>2.2000000000000002</v>
      </c>
      <c r="E168" s="35">
        <v>3</v>
      </c>
      <c r="F168" s="35">
        <v>5.2</v>
      </c>
      <c r="G168" s="35">
        <v>0.2</v>
      </c>
      <c r="H168" s="35">
        <v>0.4</v>
      </c>
      <c r="I168" s="35">
        <v>0.6</v>
      </c>
      <c r="J168" s="35">
        <v>2.4</v>
      </c>
      <c r="K168" s="35">
        <v>3.4</v>
      </c>
      <c r="L168" s="37">
        <v>5.8</v>
      </c>
    </row>
    <row r="169" spans="2:12" ht="15" customHeight="1" x14ac:dyDescent="0.2">
      <c r="B169" s="136"/>
      <c r="C169" s="40" t="s">
        <v>16</v>
      </c>
      <c r="D169" s="34">
        <v>3.6</v>
      </c>
      <c r="E169" s="35">
        <v>2.5</v>
      </c>
      <c r="F169" s="35">
        <v>6.1</v>
      </c>
      <c r="G169" s="35">
        <v>0.4</v>
      </c>
      <c r="H169" s="35">
        <v>0.4</v>
      </c>
      <c r="I169" s="35">
        <v>0.8</v>
      </c>
      <c r="J169" s="35">
        <v>4</v>
      </c>
      <c r="K169" s="35">
        <v>2.9</v>
      </c>
      <c r="L169" s="37">
        <v>6.9</v>
      </c>
    </row>
    <row r="170" spans="2:12" ht="15" customHeight="1" x14ac:dyDescent="0.2">
      <c r="B170" s="136"/>
      <c r="C170" s="40" t="s">
        <v>17</v>
      </c>
      <c r="D170" s="34">
        <v>3.1</v>
      </c>
      <c r="E170" s="35">
        <v>4.2</v>
      </c>
      <c r="F170" s="35">
        <v>7.3</v>
      </c>
      <c r="G170" s="35">
        <v>0.2</v>
      </c>
      <c r="H170" s="35" t="s">
        <v>174</v>
      </c>
      <c r="I170" s="35">
        <v>0.2</v>
      </c>
      <c r="J170" s="35">
        <v>3.3</v>
      </c>
      <c r="K170" s="35">
        <v>4.2</v>
      </c>
      <c r="L170" s="37">
        <v>7.5</v>
      </c>
    </row>
    <row r="171" spans="2:12" ht="15" customHeight="1" x14ac:dyDescent="0.2">
      <c r="B171" s="136"/>
      <c r="C171" s="40" t="s">
        <v>18</v>
      </c>
      <c r="D171" s="34">
        <v>4</v>
      </c>
      <c r="E171" s="35">
        <v>3.7</v>
      </c>
      <c r="F171" s="35">
        <v>7.7</v>
      </c>
      <c r="G171" s="35">
        <v>0.2</v>
      </c>
      <c r="H171" s="35" t="s">
        <v>174</v>
      </c>
      <c r="I171" s="35">
        <v>0.2</v>
      </c>
      <c r="J171" s="35">
        <v>4.2</v>
      </c>
      <c r="K171" s="35">
        <v>3.7</v>
      </c>
      <c r="L171" s="37">
        <v>7.9</v>
      </c>
    </row>
    <row r="172" spans="2:12" ht="15" customHeight="1" x14ac:dyDescent="0.2">
      <c r="B172" s="136"/>
      <c r="C172" s="40" t="s">
        <v>19</v>
      </c>
      <c r="D172" s="34">
        <v>5.4</v>
      </c>
      <c r="E172" s="35">
        <v>3.5</v>
      </c>
      <c r="F172" s="35">
        <v>8.8000000000000007</v>
      </c>
      <c r="G172" s="35">
        <v>0.5</v>
      </c>
      <c r="H172" s="35" t="s">
        <v>174</v>
      </c>
      <c r="I172" s="35">
        <v>0.5</v>
      </c>
      <c r="J172" s="35">
        <v>5.9</v>
      </c>
      <c r="K172" s="35">
        <v>3.5</v>
      </c>
      <c r="L172" s="37">
        <v>9.4</v>
      </c>
    </row>
    <row r="173" spans="2:12" ht="15" customHeight="1" x14ac:dyDescent="0.2">
      <c r="B173" s="136"/>
      <c r="C173" s="40" t="s">
        <v>20</v>
      </c>
      <c r="D173" s="34">
        <v>5.0999999999999996</v>
      </c>
      <c r="E173" s="35">
        <v>6.2</v>
      </c>
      <c r="F173" s="35">
        <v>11.3</v>
      </c>
      <c r="G173" s="35" t="s">
        <v>174</v>
      </c>
      <c r="H173" s="35">
        <v>1</v>
      </c>
      <c r="I173" s="35">
        <v>1</v>
      </c>
      <c r="J173" s="35">
        <v>5.0999999999999996</v>
      </c>
      <c r="K173" s="35">
        <v>7.2</v>
      </c>
      <c r="L173" s="37">
        <v>12.3</v>
      </c>
    </row>
    <row r="174" spans="2:12" ht="15" customHeight="1" x14ac:dyDescent="0.2">
      <c r="B174" s="136"/>
      <c r="C174" s="40" t="s">
        <v>21</v>
      </c>
      <c r="D174" s="34">
        <v>5.8</v>
      </c>
      <c r="E174" s="35">
        <v>5.2</v>
      </c>
      <c r="F174" s="35">
        <v>11</v>
      </c>
      <c r="G174" s="35">
        <v>0.4</v>
      </c>
      <c r="H174" s="35">
        <v>0.1</v>
      </c>
      <c r="I174" s="35">
        <v>0.5</v>
      </c>
      <c r="J174" s="35">
        <v>6.2</v>
      </c>
      <c r="K174" s="35">
        <v>5.3</v>
      </c>
      <c r="L174" s="37">
        <v>11.5</v>
      </c>
    </row>
    <row r="175" spans="2:12" ht="15" customHeight="1" x14ac:dyDescent="0.2">
      <c r="B175" s="136"/>
      <c r="C175" s="40" t="s">
        <v>22</v>
      </c>
      <c r="D175" s="34">
        <v>4.4000000000000004</v>
      </c>
      <c r="E175" s="35">
        <v>7.2</v>
      </c>
      <c r="F175" s="35">
        <v>11.7</v>
      </c>
      <c r="G175" s="35">
        <v>0.6</v>
      </c>
      <c r="H175" s="35">
        <v>0.9</v>
      </c>
      <c r="I175" s="35">
        <v>1.5</v>
      </c>
      <c r="J175" s="35">
        <v>5</v>
      </c>
      <c r="K175" s="35">
        <v>8.1</v>
      </c>
      <c r="L175" s="37">
        <v>13.2</v>
      </c>
    </row>
    <row r="176" spans="2:12" ht="15" customHeight="1" x14ac:dyDescent="0.2">
      <c r="B176" s="136"/>
      <c r="C176" s="40" t="s">
        <v>23</v>
      </c>
      <c r="D176" s="34">
        <v>7.1</v>
      </c>
      <c r="E176" s="35">
        <v>6.2</v>
      </c>
      <c r="F176" s="35">
        <v>13.3</v>
      </c>
      <c r="G176" s="35">
        <v>0.3</v>
      </c>
      <c r="H176" s="35">
        <v>0.3</v>
      </c>
      <c r="I176" s="35">
        <v>0.6</v>
      </c>
      <c r="J176" s="35">
        <v>7.4</v>
      </c>
      <c r="K176" s="35">
        <v>6.4</v>
      </c>
      <c r="L176" s="37">
        <v>13.8</v>
      </c>
    </row>
    <row r="177" spans="2:12" ht="15" customHeight="1" x14ac:dyDescent="0.2">
      <c r="B177" s="136"/>
      <c r="C177" s="40" t="s">
        <v>24</v>
      </c>
      <c r="D177" s="34">
        <v>8.9</v>
      </c>
      <c r="E177" s="35">
        <v>6.3</v>
      </c>
      <c r="F177" s="35">
        <v>15.2</v>
      </c>
      <c r="G177" s="35">
        <v>0.2</v>
      </c>
      <c r="H177" s="35">
        <v>0.2</v>
      </c>
      <c r="I177" s="35">
        <v>0.4</v>
      </c>
      <c r="J177" s="35">
        <v>9.1</v>
      </c>
      <c r="K177" s="35">
        <v>6.5</v>
      </c>
      <c r="L177" s="37">
        <v>15.6</v>
      </c>
    </row>
    <row r="178" spans="2:12" ht="15" customHeight="1" x14ac:dyDescent="0.2">
      <c r="B178" s="136"/>
      <c r="C178" s="40" t="s">
        <v>25</v>
      </c>
      <c r="D178" s="34">
        <v>4.7</v>
      </c>
      <c r="E178" s="35">
        <v>6</v>
      </c>
      <c r="F178" s="35">
        <v>10.7</v>
      </c>
      <c r="G178" s="35" t="s">
        <v>174</v>
      </c>
      <c r="H178" s="35" t="s">
        <v>174</v>
      </c>
      <c r="I178" s="35" t="s">
        <v>174</v>
      </c>
      <c r="J178" s="35">
        <v>4.7</v>
      </c>
      <c r="K178" s="35">
        <v>6</v>
      </c>
      <c r="L178" s="37">
        <v>10.7</v>
      </c>
    </row>
    <row r="179" spans="2:12" ht="15" customHeight="1" x14ac:dyDescent="0.2">
      <c r="B179" s="136"/>
      <c r="C179" s="40" t="s">
        <v>26</v>
      </c>
      <c r="D179" s="34">
        <v>6.4</v>
      </c>
      <c r="E179" s="35">
        <v>5.6</v>
      </c>
      <c r="F179" s="35">
        <v>12.1</v>
      </c>
      <c r="G179" s="35" t="s">
        <v>174</v>
      </c>
      <c r="H179" s="35" t="s">
        <v>174</v>
      </c>
      <c r="I179" s="35" t="s">
        <v>174</v>
      </c>
      <c r="J179" s="35">
        <v>6.4</v>
      </c>
      <c r="K179" s="35">
        <v>5.6</v>
      </c>
      <c r="L179" s="37">
        <v>12.1</v>
      </c>
    </row>
    <row r="180" spans="2:12" ht="15" customHeight="1" x14ac:dyDescent="0.2">
      <c r="B180" s="136"/>
      <c r="C180" s="40" t="s">
        <v>27</v>
      </c>
      <c r="D180" s="34">
        <v>3.6</v>
      </c>
      <c r="E180" s="35">
        <v>4.5999999999999996</v>
      </c>
      <c r="F180" s="35">
        <v>8.1999999999999993</v>
      </c>
      <c r="G180" s="35">
        <v>0</v>
      </c>
      <c r="H180" s="35" t="s">
        <v>174</v>
      </c>
      <c r="I180" s="35">
        <v>0</v>
      </c>
      <c r="J180" s="35">
        <v>3.7</v>
      </c>
      <c r="K180" s="35">
        <v>4.5999999999999996</v>
      </c>
      <c r="L180" s="37">
        <v>8.3000000000000007</v>
      </c>
    </row>
    <row r="181" spans="2:12" ht="15" customHeight="1" x14ac:dyDescent="0.2">
      <c r="B181" s="136"/>
      <c r="C181" s="40" t="s">
        <v>28</v>
      </c>
      <c r="D181" s="34">
        <v>2.5</v>
      </c>
      <c r="E181" s="35">
        <v>4.8</v>
      </c>
      <c r="F181" s="35">
        <v>7.3</v>
      </c>
      <c r="G181" s="35" t="s">
        <v>174</v>
      </c>
      <c r="H181" s="35" t="s">
        <v>174</v>
      </c>
      <c r="I181" s="35" t="s">
        <v>174</v>
      </c>
      <c r="J181" s="35">
        <v>2.5</v>
      </c>
      <c r="K181" s="35">
        <v>4.8</v>
      </c>
      <c r="L181" s="37">
        <v>7.3</v>
      </c>
    </row>
    <row r="182" spans="2:12" ht="15" customHeight="1" x14ac:dyDescent="0.2">
      <c r="B182" s="136"/>
      <c r="C182" s="40" t="s">
        <v>29</v>
      </c>
      <c r="D182" s="34">
        <v>4.5</v>
      </c>
      <c r="E182" s="35">
        <v>4.0999999999999996</v>
      </c>
      <c r="F182" s="35">
        <v>8.6</v>
      </c>
      <c r="G182" s="35" t="s">
        <v>174</v>
      </c>
      <c r="H182" s="35" t="s">
        <v>174</v>
      </c>
      <c r="I182" s="35" t="s">
        <v>174</v>
      </c>
      <c r="J182" s="35">
        <v>4.5</v>
      </c>
      <c r="K182" s="35">
        <v>4.0999999999999996</v>
      </c>
      <c r="L182" s="37">
        <v>8.6</v>
      </c>
    </row>
    <row r="183" spans="2:12" ht="15" customHeight="1" x14ac:dyDescent="0.2">
      <c r="B183" s="137"/>
      <c r="C183" s="40" t="s">
        <v>9</v>
      </c>
      <c r="D183" s="31">
        <v>80.400000000000006</v>
      </c>
      <c r="E183" s="32">
        <v>80.5</v>
      </c>
      <c r="F183" s="32">
        <v>160.9</v>
      </c>
      <c r="G183" s="32">
        <v>3.4</v>
      </c>
      <c r="H183" s="32">
        <v>3.4</v>
      </c>
      <c r="I183" s="32">
        <v>6.8</v>
      </c>
      <c r="J183" s="32">
        <v>83.8</v>
      </c>
      <c r="K183" s="32">
        <v>83.9</v>
      </c>
      <c r="L183" s="33">
        <v>167.8</v>
      </c>
    </row>
    <row r="184" spans="2:12" ht="15" customHeight="1" x14ac:dyDescent="0.2">
      <c r="B184" s="135" t="s">
        <v>1</v>
      </c>
      <c r="C184" s="46" t="s">
        <v>12</v>
      </c>
      <c r="D184" s="34">
        <v>38</v>
      </c>
      <c r="E184" s="35">
        <v>35.200000000000003</v>
      </c>
      <c r="F184" s="35">
        <v>73.099999999999994</v>
      </c>
      <c r="G184" s="35">
        <v>3.7</v>
      </c>
      <c r="H184" s="35">
        <v>4.5</v>
      </c>
      <c r="I184" s="35">
        <v>8.1999999999999993</v>
      </c>
      <c r="J184" s="35">
        <v>41.7</v>
      </c>
      <c r="K184" s="35">
        <v>39.700000000000003</v>
      </c>
      <c r="L184" s="37">
        <v>81.400000000000006</v>
      </c>
    </row>
    <row r="185" spans="2:12" ht="15" customHeight="1" x14ac:dyDescent="0.2">
      <c r="B185" s="136"/>
      <c r="C185" s="40" t="s">
        <v>13</v>
      </c>
      <c r="D185" s="23">
        <v>45.1</v>
      </c>
      <c r="E185" s="24">
        <v>42.2</v>
      </c>
      <c r="F185" s="24">
        <v>87.3</v>
      </c>
      <c r="G185" s="24">
        <v>5.3</v>
      </c>
      <c r="H185" s="24">
        <v>4.5999999999999996</v>
      </c>
      <c r="I185" s="24">
        <v>9.9</v>
      </c>
      <c r="J185" s="24">
        <v>50.4</v>
      </c>
      <c r="K185" s="24">
        <v>46.8</v>
      </c>
      <c r="L185" s="28">
        <v>97.2</v>
      </c>
    </row>
    <row r="186" spans="2:12" ht="15" customHeight="1" x14ac:dyDescent="0.2">
      <c r="B186" s="136"/>
      <c r="C186" s="40" t="s">
        <v>14</v>
      </c>
      <c r="D186" s="23">
        <v>50.1</v>
      </c>
      <c r="E186" s="24">
        <v>48.3</v>
      </c>
      <c r="F186" s="24">
        <v>98.4</v>
      </c>
      <c r="G186" s="24">
        <v>4.2</v>
      </c>
      <c r="H186" s="24">
        <v>2.7</v>
      </c>
      <c r="I186" s="24">
        <v>6.9</v>
      </c>
      <c r="J186" s="24">
        <v>54.2</v>
      </c>
      <c r="K186" s="24">
        <v>51</v>
      </c>
      <c r="L186" s="28">
        <v>105.2</v>
      </c>
    </row>
    <row r="187" spans="2:12" ht="15" customHeight="1" x14ac:dyDescent="0.2">
      <c r="B187" s="136"/>
      <c r="C187" s="40" t="s">
        <v>15</v>
      </c>
      <c r="D187" s="23">
        <v>48.9</v>
      </c>
      <c r="E187" s="24">
        <v>46</v>
      </c>
      <c r="F187" s="24">
        <v>94.9</v>
      </c>
      <c r="G187" s="24">
        <v>4.4000000000000004</v>
      </c>
      <c r="H187" s="24">
        <v>4.4000000000000004</v>
      </c>
      <c r="I187" s="24">
        <v>8.8000000000000007</v>
      </c>
      <c r="J187" s="24">
        <v>53.3</v>
      </c>
      <c r="K187" s="24">
        <v>50.4</v>
      </c>
      <c r="L187" s="28">
        <v>103.7</v>
      </c>
    </row>
    <row r="188" spans="2:12" ht="15" customHeight="1" x14ac:dyDescent="0.2">
      <c r="B188" s="136"/>
      <c r="C188" s="40" t="s">
        <v>16</v>
      </c>
      <c r="D188" s="23">
        <v>45.9</v>
      </c>
      <c r="E188" s="24">
        <v>45.8</v>
      </c>
      <c r="F188" s="24">
        <v>91.7</v>
      </c>
      <c r="G188" s="24">
        <v>6.1</v>
      </c>
      <c r="H188" s="24">
        <v>4.7</v>
      </c>
      <c r="I188" s="24">
        <v>10.9</v>
      </c>
      <c r="J188" s="24">
        <v>52</v>
      </c>
      <c r="K188" s="24">
        <v>50.5</v>
      </c>
      <c r="L188" s="28">
        <v>102.6</v>
      </c>
    </row>
    <row r="189" spans="2:12" ht="15" customHeight="1" x14ac:dyDescent="0.2">
      <c r="B189" s="136"/>
      <c r="C189" s="40" t="s">
        <v>17</v>
      </c>
      <c r="D189" s="23">
        <v>47</v>
      </c>
      <c r="E189" s="24">
        <v>43.7</v>
      </c>
      <c r="F189" s="24">
        <v>90.8</v>
      </c>
      <c r="G189" s="24">
        <v>7.9</v>
      </c>
      <c r="H189" s="24">
        <v>8</v>
      </c>
      <c r="I189" s="24">
        <v>15.9</v>
      </c>
      <c r="J189" s="24">
        <v>55</v>
      </c>
      <c r="K189" s="24">
        <v>51.7</v>
      </c>
      <c r="L189" s="28">
        <v>106.7</v>
      </c>
    </row>
    <row r="190" spans="2:12" ht="15" customHeight="1" x14ac:dyDescent="0.2">
      <c r="B190" s="136"/>
      <c r="C190" s="40" t="s">
        <v>18</v>
      </c>
      <c r="D190" s="23">
        <v>53</v>
      </c>
      <c r="E190" s="24">
        <v>53.2</v>
      </c>
      <c r="F190" s="24">
        <v>106.2</v>
      </c>
      <c r="G190" s="24">
        <v>7.6</v>
      </c>
      <c r="H190" s="24">
        <v>5</v>
      </c>
      <c r="I190" s="24">
        <v>12.6</v>
      </c>
      <c r="J190" s="24">
        <v>60.5</v>
      </c>
      <c r="K190" s="24">
        <v>58.2</v>
      </c>
      <c r="L190" s="28">
        <v>118.8</v>
      </c>
    </row>
    <row r="191" spans="2:12" ht="15" customHeight="1" x14ac:dyDescent="0.2">
      <c r="B191" s="136"/>
      <c r="C191" s="40" t="s">
        <v>19</v>
      </c>
      <c r="D191" s="23">
        <v>66</v>
      </c>
      <c r="E191" s="24">
        <v>62.7</v>
      </c>
      <c r="F191" s="24">
        <v>128.69999999999999</v>
      </c>
      <c r="G191" s="24">
        <v>8.1</v>
      </c>
      <c r="H191" s="24">
        <v>9.3000000000000007</v>
      </c>
      <c r="I191" s="24">
        <v>17.399999999999999</v>
      </c>
      <c r="J191" s="24">
        <v>74.099999999999994</v>
      </c>
      <c r="K191" s="24">
        <v>72</v>
      </c>
      <c r="L191" s="28">
        <v>146.1</v>
      </c>
    </row>
    <row r="192" spans="2:12" ht="15" customHeight="1" x14ac:dyDescent="0.2">
      <c r="B192" s="136"/>
      <c r="C192" s="40" t="s">
        <v>20</v>
      </c>
      <c r="D192" s="23">
        <v>83.3</v>
      </c>
      <c r="E192" s="24">
        <v>79.3</v>
      </c>
      <c r="F192" s="24">
        <v>162.6</v>
      </c>
      <c r="G192" s="24">
        <v>6.7</v>
      </c>
      <c r="H192" s="24">
        <v>8.3000000000000007</v>
      </c>
      <c r="I192" s="24">
        <v>15</v>
      </c>
      <c r="J192" s="24">
        <v>90</v>
      </c>
      <c r="K192" s="24">
        <v>87.6</v>
      </c>
      <c r="L192" s="28">
        <v>177.6</v>
      </c>
    </row>
    <row r="193" spans="1:12" ht="15" customHeight="1" x14ac:dyDescent="0.2">
      <c r="B193" s="136"/>
      <c r="C193" s="40" t="s">
        <v>21</v>
      </c>
      <c r="D193" s="23">
        <v>86.1</v>
      </c>
      <c r="E193" s="24">
        <v>82.3</v>
      </c>
      <c r="F193" s="24">
        <v>168.5</v>
      </c>
      <c r="G193" s="24">
        <v>6.8</v>
      </c>
      <c r="H193" s="24">
        <v>8</v>
      </c>
      <c r="I193" s="24">
        <v>14.8</v>
      </c>
      <c r="J193" s="24">
        <v>93</v>
      </c>
      <c r="K193" s="24">
        <v>90.3</v>
      </c>
      <c r="L193" s="28">
        <v>183.3</v>
      </c>
    </row>
    <row r="194" spans="1:12" ht="15" customHeight="1" x14ac:dyDescent="0.2">
      <c r="B194" s="136"/>
      <c r="C194" s="40" t="s">
        <v>22</v>
      </c>
      <c r="D194" s="23">
        <v>91.1</v>
      </c>
      <c r="E194" s="24">
        <v>86.9</v>
      </c>
      <c r="F194" s="24">
        <v>178</v>
      </c>
      <c r="G194" s="24">
        <v>4.3</v>
      </c>
      <c r="H194" s="24">
        <v>7.4</v>
      </c>
      <c r="I194" s="24">
        <v>11.7</v>
      </c>
      <c r="J194" s="24">
        <v>95.4</v>
      </c>
      <c r="K194" s="24">
        <v>94.3</v>
      </c>
      <c r="L194" s="28">
        <v>189.7</v>
      </c>
    </row>
    <row r="195" spans="1:12" ht="15" customHeight="1" x14ac:dyDescent="0.2">
      <c r="B195" s="136"/>
      <c r="C195" s="40" t="s">
        <v>23</v>
      </c>
      <c r="D195" s="23">
        <v>94.1</v>
      </c>
      <c r="E195" s="24">
        <v>89.9</v>
      </c>
      <c r="F195" s="24">
        <v>184</v>
      </c>
      <c r="G195" s="24">
        <v>1.3</v>
      </c>
      <c r="H195" s="24">
        <v>4.5999999999999996</v>
      </c>
      <c r="I195" s="24">
        <v>5.9</v>
      </c>
      <c r="J195" s="24">
        <v>95.4</v>
      </c>
      <c r="K195" s="24">
        <v>94.4</v>
      </c>
      <c r="L195" s="28">
        <v>189.9</v>
      </c>
    </row>
    <row r="196" spans="1:12" ht="15" customHeight="1" x14ac:dyDescent="0.2">
      <c r="B196" s="136"/>
      <c r="C196" s="40" t="s">
        <v>24</v>
      </c>
      <c r="D196" s="23">
        <v>85.4</v>
      </c>
      <c r="E196" s="24">
        <v>82</v>
      </c>
      <c r="F196" s="24">
        <v>167.4</v>
      </c>
      <c r="G196" s="24">
        <v>1.9</v>
      </c>
      <c r="H196" s="24">
        <v>3.1</v>
      </c>
      <c r="I196" s="24">
        <v>5</v>
      </c>
      <c r="J196" s="24">
        <v>87.3</v>
      </c>
      <c r="K196" s="24">
        <v>85.1</v>
      </c>
      <c r="L196" s="28">
        <v>172.4</v>
      </c>
    </row>
    <row r="197" spans="1:12" ht="15" customHeight="1" x14ac:dyDescent="0.2">
      <c r="B197" s="136"/>
      <c r="C197" s="40" t="s">
        <v>25</v>
      </c>
      <c r="D197" s="23">
        <v>70.5</v>
      </c>
      <c r="E197" s="24">
        <v>69.400000000000006</v>
      </c>
      <c r="F197" s="24">
        <v>139.9</v>
      </c>
      <c r="G197" s="24">
        <v>0.6</v>
      </c>
      <c r="H197" s="24">
        <v>1</v>
      </c>
      <c r="I197" s="24">
        <v>1.6</v>
      </c>
      <c r="J197" s="24">
        <v>71.099999999999994</v>
      </c>
      <c r="K197" s="24">
        <v>70.400000000000006</v>
      </c>
      <c r="L197" s="28">
        <v>141.5</v>
      </c>
    </row>
    <row r="198" spans="1:12" ht="15" customHeight="1" x14ac:dyDescent="0.2">
      <c r="B198" s="136"/>
      <c r="C198" s="40" t="s">
        <v>26</v>
      </c>
      <c r="D198" s="23">
        <v>62.9</v>
      </c>
      <c r="E198" s="24">
        <v>67.099999999999994</v>
      </c>
      <c r="F198" s="24">
        <v>129.9</v>
      </c>
      <c r="G198" s="24">
        <v>0.8</v>
      </c>
      <c r="H198" s="24">
        <v>0.6</v>
      </c>
      <c r="I198" s="24">
        <v>1.4</v>
      </c>
      <c r="J198" s="24">
        <v>63.7</v>
      </c>
      <c r="K198" s="24">
        <v>67.599999999999994</v>
      </c>
      <c r="L198" s="28">
        <v>131.30000000000001</v>
      </c>
    </row>
    <row r="199" spans="1:12" ht="15" customHeight="1" x14ac:dyDescent="0.2">
      <c r="B199" s="136"/>
      <c r="C199" s="40" t="s">
        <v>27</v>
      </c>
      <c r="D199" s="23">
        <v>49.3</v>
      </c>
      <c r="E199" s="24">
        <v>55.9</v>
      </c>
      <c r="F199" s="24">
        <v>105.2</v>
      </c>
      <c r="G199" s="24">
        <v>0.3</v>
      </c>
      <c r="H199" s="24">
        <v>0.4</v>
      </c>
      <c r="I199" s="24">
        <v>0.7</v>
      </c>
      <c r="J199" s="24">
        <v>49.6</v>
      </c>
      <c r="K199" s="24">
        <v>56.4</v>
      </c>
      <c r="L199" s="28">
        <v>106</v>
      </c>
    </row>
    <row r="200" spans="1:12" ht="15" customHeight="1" x14ac:dyDescent="0.2">
      <c r="B200" s="136"/>
      <c r="C200" s="40" t="s">
        <v>28</v>
      </c>
      <c r="D200" s="23">
        <v>33.799999999999997</v>
      </c>
      <c r="E200" s="24">
        <v>51.4</v>
      </c>
      <c r="F200" s="24">
        <v>85.2</v>
      </c>
      <c r="G200" s="24">
        <v>0.5</v>
      </c>
      <c r="H200" s="24" t="s">
        <v>174</v>
      </c>
      <c r="I200" s="24">
        <v>0.5</v>
      </c>
      <c r="J200" s="24">
        <v>34.299999999999997</v>
      </c>
      <c r="K200" s="24">
        <v>51.4</v>
      </c>
      <c r="L200" s="28">
        <v>85.7</v>
      </c>
    </row>
    <row r="201" spans="1:12" ht="15" customHeight="1" x14ac:dyDescent="0.2">
      <c r="A201" s="128"/>
      <c r="B201" s="136"/>
      <c r="C201" s="40" t="s">
        <v>29</v>
      </c>
      <c r="D201" s="23">
        <v>40.700000000000003</v>
      </c>
      <c r="E201" s="24">
        <v>66.900000000000006</v>
      </c>
      <c r="F201" s="24">
        <v>107.6</v>
      </c>
      <c r="G201" s="24">
        <v>0.2</v>
      </c>
      <c r="H201" s="24">
        <v>0.3</v>
      </c>
      <c r="I201" s="24">
        <v>0.6</v>
      </c>
      <c r="J201" s="24">
        <v>40.9</v>
      </c>
      <c r="K201" s="24">
        <v>67.2</v>
      </c>
      <c r="L201" s="28">
        <v>108.1</v>
      </c>
    </row>
    <row r="202" spans="1:12" ht="15" customHeight="1" x14ac:dyDescent="0.2">
      <c r="A202" s="128"/>
      <c r="B202" s="138"/>
      <c r="C202" s="41" t="s">
        <v>9</v>
      </c>
      <c r="D202" s="25">
        <v>1091.0999999999999</v>
      </c>
      <c r="E202" s="26">
        <v>1108.3</v>
      </c>
      <c r="F202" s="26">
        <v>2199.4</v>
      </c>
      <c r="G202" s="26">
        <v>70.8</v>
      </c>
      <c r="H202" s="26">
        <v>76.8</v>
      </c>
      <c r="I202" s="26">
        <v>147.6</v>
      </c>
      <c r="J202" s="26">
        <v>1161.9000000000001</v>
      </c>
      <c r="K202" s="26">
        <v>1185.2</v>
      </c>
      <c r="L202" s="30">
        <v>2347.1</v>
      </c>
    </row>
    <row r="203" spans="1:12" ht="26.1" customHeight="1" x14ac:dyDescent="0.2">
      <c r="B203" s="131" t="s">
        <v>30</v>
      </c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</row>
    <row r="204" spans="1:12" x14ac:dyDescent="0.2">
      <c r="B204" s="16" t="s">
        <v>31</v>
      </c>
      <c r="C204" s="7"/>
    </row>
    <row r="205" spans="1:12" x14ac:dyDescent="0.2">
      <c r="B205" s="7"/>
      <c r="C205" s="7"/>
    </row>
    <row r="206" spans="1:12" x14ac:dyDescent="0.2">
      <c r="B206" s="7"/>
      <c r="C206" s="7"/>
      <c r="D206" s="18"/>
      <c r="E206" s="18"/>
      <c r="F206" s="18"/>
      <c r="G206" s="18"/>
      <c r="H206" s="18"/>
      <c r="I206" s="18"/>
      <c r="J206" s="18"/>
      <c r="K206" s="18"/>
      <c r="L206" s="18"/>
    </row>
    <row r="207" spans="1:12" x14ac:dyDescent="0.2">
      <c r="B207" s="7"/>
      <c r="C207" s="7"/>
    </row>
    <row r="208" spans="1:12" x14ac:dyDescent="0.2">
      <c r="B208" s="7"/>
      <c r="C208" s="7"/>
    </row>
    <row r="209" spans="2:3" x14ac:dyDescent="0.2">
      <c r="B209" s="7"/>
      <c r="C209" s="7"/>
    </row>
    <row r="210" spans="2:3" x14ac:dyDescent="0.2">
      <c r="B210" s="7"/>
      <c r="C210" s="7"/>
    </row>
    <row r="211" spans="2:3" x14ac:dyDescent="0.2">
      <c r="B211" s="7"/>
      <c r="C211" s="7"/>
    </row>
    <row r="212" spans="2:3" x14ac:dyDescent="0.2">
      <c r="B212" s="7"/>
      <c r="C212" s="7"/>
    </row>
    <row r="213" spans="2:3" x14ac:dyDescent="0.2">
      <c r="B213" s="7"/>
      <c r="C213" s="7"/>
    </row>
    <row r="214" spans="2:3" x14ac:dyDescent="0.2">
      <c r="B214" s="7"/>
      <c r="C214" s="7"/>
    </row>
    <row r="215" spans="2:3" x14ac:dyDescent="0.2">
      <c r="B215" s="7"/>
      <c r="C215" s="7"/>
    </row>
  </sheetData>
  <mergeCells count="14">
    <mergeCell ref="B203:L203"/>
    <mergeCell ref="B108:B126"/>
    <mergeCell ref="B127:B145"/>
    <mergeCell ref="B9:L9"/>
    <mergeCell ref="B13:B31"/>
    <mergeCell ref="B32:B50"/>
    <mergeCell ref="B51:B69"/>
    <mergeCell ref="B70:B88"/>
    <mergeCell ref="B89:B107"/>
    <mergeCell ref="B146:B164"/>
    <mergeCell ref="B165:B183"/>
    <mergeCell ref="B184:B202"/>
    <mergeCell ref="C10:C12"/>
    <mergeCell ref="B10:B12"/>
  </mergeCells>
  <pageMargins left="0.39370078740157483" right="0.39370078740157483" top="0.39370078740157483" bottom="0.39370078740157483" header="0" footer="0.39370078740157483"/>
  <pageSetup paperSize="9" scale="85" orientation="portrait" r:id="rId1"/>
  <rowBreaks count="4" manualBreakCount="4">
    <brk id="50" max="16383" man="1"/>
    <brk id="88" max="16383" man="1"/>
    <brk id="126" max="16383" man="1"/>
    <brk id="16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6"/>
  <sheetViews>
    <sheetView showGridLines="0" zoomScaleNormal="100" zoomScaleSheetLayoutView="100" workbookViewId="0">
      <pane ySplit="12" topLeftCell="A13" activePane="bottomLeft" state="frozen"/>
      <selection pane="bottomLeft" activeCell="B1" sqref="B1:B1048576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45.140625" style="125" customWidth="1"/>
    <col min="4" max="12" width="9.28515625" style="125" customWidth="1"/>
    <col min="13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3. Población residente (en miles) por Provincia y Situación en el hogar según Nacionalidad y Sexo. 
Castilla y León."&amp;MID('Índice '!B12,10,20)</f>
        <v>Tabla 3. Población residente (en miles) por Provincia y Situación en el hogar según Nacionalidad y Sexo.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42" t="s">
        <v>35</v>
      </c>
      <c r="D10" s="52" t="s">
        <v>32</v>
      </c>
      <c r="E10" s="17"/>
      <c r="F10" s="17"/>
      <c r="G10" s="17"/>
      <c r="H10" s="17"/>
      <c r="I10" s="17"/>
      <c r="J10" s="17"/>
      <c r="K10" s="17"/>
      <c r="L10" s="38"/>
    </row>
    <row r="11" spans="1:12" ht="15" customHeight="1" x14ac:dyDescent="0.2">
      <c r="B11" s="133"/>
      <c r="C11" s="143"/>
      <c r="D11" s="15" t="s">
        <v>33</v>
      </c>
      <c r="E11" s="53"/>
      <c r="F11" s="54"/>
      <c r="G11" s="13" t="s">
        <v>34</v>
      </c>
      <c r="H11" s="53"/>
      <c r="I11" s="54"/>
      <c r="J11" s="14" t="s">
        <v>9</v>
      </c>
      <c r="K11" s="14"/>
      <c r="L11" s="19"/>
    </row>
    <row r="12" spans="1:12" ht="12.75" customHeight="1" x14ac:dyDescent="0.2">
      <c r="B12" s="134"/>
      <c r="C12" s="144"/>
      <c r="D12" s="12" t="s">
        <v>10</v>
      </c>
      <c r="E12" s="20" t="s">
        <v>11</v>
      </c>
      <c r="F12" s="12" t="s">
        <v>9</v>
      </c>
      <c r="G12" s="12" t="s">
        <v>10</v>
      </c>
      <c r="H12" s="20" t="s">
        <v>11</v>
      </c>
      <c r="I12" s="12" t="s">
        <v>9</v>
      </c>
      <c r="J12" s="12" t="s">
        <v>10</v>
      </c>
      <c r="K12" s="12" t="s">
        <v>11</v>
      </c>
      <c r="L12" s="36" t="s">
        <v>9</v>
      </c>
    </row>
    <row r="13" spans="1:12" ht="15" customHeight="1" x14ac:dyDescent="0.2">
      <c r="B13" s="145" t="s">
        <v>106</v>
      </c>
      <c r="C13" s="39" t="s">
        <v>36</v>
      </c>
      <c r="D13" s="21">
        <v>31.4</v>
      </c>
      <c r="E13" s="22">
        <v>31.3</v>
      </c>
      <c r="F13" s="22">
        <v>62.7</v>
      </c>
      <c r="G13" s="22">
        <v>2.7</v>
      </c>
      <c r="H13" s="22">
        <v>2.7</v>
      </c>
      <c r="I13" s="22">
        <v>5.4</v>
      </c>
      <c r="J13" s="22">
        <v>34.1</v>
      </c>
      <c r="K13" s="22">
        <v>34</v>
      </c>
      <c r="L13" s="27">
        <v>68.099999999999994</v>
      </c>
    </row>
    <row r="14" spans="1:12" ht="15" customHeight="1" x14ac:dyDescent="0.2">
      <c r="B14" s="136"/>
      <c r="C14" s="62" t="s">
        <v>37</v>
      </c>
      <c r="D14" s="34">
        <v>3.1</v>
      </c>
      <c r="E14" s="35">
        <v>3.1</v>
      </c>
      <c r="F14" s="35">
        <v>6.3</v>
      </c>
      <c r="G14" s="35">
        <v>0.7</v>
      </c>
      <c r="H14" s="35">
        <v>0.8</v>
      </c>
      <c r="I14" s="35">
        <v>1.5</v>
      </c>
      <c r="J14" s="35">
        <v>3.8</v>
      </c>
      <c r="K14" s="35">
        <v>3.9</v>
      </c>
      <c r="L14" s="37">
        <v>7.8</v>
      </c>
    </row>
    <row r="15" spans="1:12" ht="24" customHeight="1" x14ac:dyDescent="0.2">
      <c r="B15" s="136"/>
      <c r="C15" s="62" t="s">
        <v>38</v>
      </c>
      <c r="D15" s="34">
        <v>1.1000000000000001</v>
      </c>
      <c r="E15" s="35">
        <v>4.7</v>
      </c>
      <c r="F15" s="35">
        <v>5.9</v>
      </c>
      <c r="G15" s="35" t="s">
        <v>174</v>
      </c>
      <c r="H15" s="35">
        <v>2</v>
      </c>
      <c r="I15" s="35">
        <v>2</v>
      </c>
      <c r="J15" s="35">
        <v>1.1000000000000001</v>
      </c>
      <c r="K15" s="35">
        <v>6.8</v>
      </c>
      <c r="L15" s="37">
        <v>7.9</v>
      </c>
    </row>
    <row r="16" spans="1:12" ht="15" customHeight="1" x14ac:dyDescent="0.2">
      <c r="B16" s="136"/>
      <c r="C16" s="62" t="s">
        <v>39</v>
      </c>
      <c r="D16" s="34">
        <v>17.2</v>
      </c>
      <c r="E16" s="35">
        <v>14.2</v>
      </c>
      <c r="F16" s="35">
        <v>31.3</v>
      </c>
      <c r="G16" s="35">
        <v>3.2</v>
      </c>
      <c r="H16" s="35">
        <v>2.4</v>
      </c>
      <c r="I16" s="35">
        <v>5.6</v>
      </c>
      <c r="J16" s="35">
        <v>20.3</v>
      </c>
      <c r="K16" s="35">
        <v>16.600000000000001</v>
      </c>
      <c r="L16" s="37">
        <v>36.9</v>
      </c>
    </row>
    <row r="17" spans="2:12" ht="15" customHeight="1" x14ac:dyDescent="0.2">
      <c r="B17" s="136"/>
      <c r="C17" s="62" t="s">
        <v>40</v>
      </c>
      <c r="D17" s="34">
        <v>3.9</v>
      </c>
      <c r="E17" s="35">
        <v>3.4</v>
      </c>
      <c r="F17" s="35">
        <v>7.2</v>
      </c>
      <c r="G17" s="35">
        <v>1.8</v>
      </c>
      <c r="H17" s="35">
        <v>1</v>
      </c>
      <c r="I17" s="35">
        <v>2.8</v>
      </c>
      <c r="J17" s="35">
        <v>5.6</v>
      </c>
      <c r="K17" s="35">
        <v>4.4000000000000004</v>
      </c>
      <c r="L17" s="37">
        <v>10</v>
      </c>
    </row>
    <row r="18" spans="2:12" ht="15" customHeight="1" x14ac:dyDescent="0.2">
      <c r="B18" s="136"/>
      <c r="C18" s="62" t="s">
        <v>41</v>
      </c>
      <c r="D18" s="34">
        <v>11.1</v>
      </c>
      <c r="E18" s="35">
        <v>8.6</v>
      </c>
      <c r="F18" s="35">
        <v>19.600000000000001</v>
      </c>
      <c r="G18" s="35">
        <v>0.2</v>
      </c>
      <c r="H18" s="35" t="s">
        <v>174</v>
      </c>
      <c r="I18" s="35">
        <v>0.2</v>
      </c>
      <c r="J18" s="35">
        <v>11.3</v>
      </c>
      <c r="K18" s="35">
        <v>8.6</v>
      </c>
      <c r="L18" s="37">
        <v>19.899999999999999</v>
      </c>
    </row>
    <row r="19" spans="2:12" ht="24" customHeight="1" x14ac:dyDescent="0.2">
      <c r="B19" s="136"/>
      <c r="C19" s="62" t="s">
        <v>42</v>
      </c>
      <c r="D19" s="34">
        <v>1</v>
      </c>
      <c r="E19" s="35">
        <v>2.2000000000000002</v>
      </c>
      <c r="F19" s="35">
        <v>3.1</v>
      </c>
      <c r="G19" s="35">
        <v>1.1000000000000001</v>
      </c>
      <c r="H19" s="35">
        <v>0.1</v>
      </c>
      <c r="I19" s="35">
        <v>1.2</v>
      </c>
      <c r="J19" s="35">
        <v>2.1</v>
      </c>
      <c r="K19" s="35">
        <v>2.2999999999999998</v>
      </c>
      <c r="L19" s="37">
        <v>4.3</v>
      </c>
    </row>
    <row r="20" spans="2:12" ht="24" customHeight="1" x14ac:dyDescent="0.2">
      <c r="B20" s="136"/>
      <c r="C20" s="62" t="s">
        <v>99</v>
      </c>
      <c r="D20" s="34">
        <v>0.1</v>
      </c>
      <c r="E20" s="35">
        <v>0.1</v>
      </c>
      <c r="F20" s="35">
        <v>0.1</v>
      </c>
      <c r="G20" s="35">
        <v>0.1</v>
      </c>
      <c r="H20" s="35" t="s">
        <v>174</v>
      </c>
      <c r="I20" s="35">
        <v>0.1</v>
      </c>
      <c r="J20" s="35">
        <v>0.2</v>
      </c>
      <c r="K20" s="35">
        <v>0.1</v>
      </c>
      <c r="L20" s="37">
        <v>0.2</v>
      </c>
    </row>
    <row r="21" spans="2:12" ht="15" customHeight="1" x14ac:dyDescent="0.2">
      <c r="B21" s="136"/>
      <c r="C21" s="64" t="s">
        <v>9</v>
      </c>
      <c r="D21" s="43">
        <v>68.900000000000006</v>
      </c>
      <c r="E21" s="44">
        <v>67.5</v>
      </c>
      <c r="F21" s="44">
        <v>136.30000000000001</v>
      </c>
      <c r="G21" s="44">
        <v>9.8000000000000007</v>
      </c>
      <c r="H21" s="44">
        <v>9</v>
      </c>
      <c r="I21" s="44">
        <v>18.899999999999999</v>
      </c>
      <c r="J21" s="44">
        <v>78.7</v>
      </c>
      <c r="K21" s="44">
        <v>76.5</v>
      </c>
      <c r="L21" s="45">
        <v>155.19999999999999</v>
      </c>
    </row>
    <row r="22" spans="2:12" ht="15" customHeight="1" x14ac:dyDescent="0.2">
      <c r="B22" s="135" t="s">
        <v>107</v>
      </c>
      <c r="C22" s="46" t="s">
        <v>36</v>
      </c>
      <c r="D22" s="47">
        <v>70.8</v>
      </c>
      <c r="E22" s="48">
        <v>69.2</v>
      </c>
      <c r="F22" s="48">
        <v>140</v>
      </c>
      <c r="G22" s="48">
        <v>3.2</v>
      </c>
      <c r="H22" s="48">
        <v>4.2</v>
      </c>
      <c r="I22" s="48">
        <v>7.4</v>
      </c>
      <c r="J22" s="48">
        <v>74</v>
      </c>
      <c r="K22" s="48">
        <v>73.400000000000006</v>
      </c>
      <c r="L22" s="49">
        <v>147.4</v>
      </c>
    </row>
    <row r="23" spans="2:12" ht="15" customHeight="1" x14ac:dyDescent="0.2">
      <c r="B23" s="136"/>
      <c r="C23" s="62" t="s">
        <v>37</v>
      </c>
      <c r="D23" s="34">
        <v>8.4</v>
      </c>
      <c r="E23" s="35">
        <v>7.6</v>
      </c>
      <c r="F23" s="35">
        <v>16</v>
      </c>
      <c r="G23" s="35">
        <v>0.7</v>
      </c>
      <c r="H23" s="35">
        <v>1.4</v>
      </c>
      <c r="I23" s="35">
        <v>2</v>
      </c>
      <c r="J23" s="35">
        <v>9</v>
      </c>
      <c r="K23" s="35">
        <v>9</v>
      </c>
      <c r="L23" s="37">
        <v>18</v>
      </c>
    </row>
    <row r="24" spans="2:12" ht="24" customHeight="1" x14ac:dyDescent="0.2">
      <c r="B24" s="136"/>
      <c r="C24" s="62" t="s">
        <v>38</v>
      </c>
      <c r="D24" s="34">
        <v>4.3</v>
      </c>
      <c r="E24" s="35">
        <v>12.9</v>
      </c>
      <c r="F24" s="35">
        <v>17.3</v>
      </c>
      <c r="G24" s="35">
        <v>0.2</v>
      </c>
      <c r="H24" s="35">
        <v>0.6</v>
      </c>
      <c r="I24" s="35">
        <v>0.8</v>
      </c>
      <c r="J24" s="35">
        <v>4.5999999999999996</v>
      </c>
      <c r="K24" s="35">
        <v>13.5</v>
      </c>
      <c r="L24" s="37">
        <v>18.100000000000001</v>
      </c>
    </row>
    <row r="25" spans="2:12" ht="15" customHeight="1" x14ac:dyDescent="0.2">
      <c r="B25" s="136"/>
      <c r="C25" s="62" t="s">
        <v>39</v>
      </c>
      <c r="D25" s="34">
        <v>41.9</v>
      </c>
      <c r="E25" s="35">
        <v>33.799999999999997</v>
      </c>
      <c r="F25" s="35">
        <v>75.7</v>
      </c>
      <c r="G25" s="35">
        <v>2.1</v>
      </c>
      <c r="H25" s="35">
        <v>2.4</v>
      </c>
      <c r="I25" s="35">
        <v>4.4000000000000004</v>
      </c>
      <c r="J25" s="35">
        <v>44</v>
      </c>
      <c r="K25" s="35">
        <v>36.1</v>
      </c>
      <c r="L25" s="37">
        <v>80.099999999999994</v>
      </c>
    </row>
    <row r="26" spans="2:12" ht="15" customHeight="1" x14ac:dyDescent="0.2">
      <c r="B26" s="136"/>
      <c r="C26" s="62" t="s">
        <v>40</v>
      </c>
      <c r="D26" s="34">
        <v>12.1</v>
      </c>
      <c r="E26" s="35">
        <v>10.5</v>
      </c>
      <c r="F26" s="35">
        <v>22.7</v>
      </c>
      <c r="G26" s="35">
        <v>1</v>
      </c>
      <c r="H26" s="35">
        <v>0.3</v>
      </c>
      <c r="I26" s="35">
        <v>1.3</v>
      </c>
      <c r="J26" s="35">
        <v>13.1</v>
      </c>
      <c r="K26" s="35">
        <v>10.9</v>
      </c>
      <c r="L26" s="37">
        <v>24</v>
      </c>
    </row>
    <row r="27" spans="2:12" ht="15" customHeight="1" x14ac:dyDescent="0.2">
      <c r="B27" s="136"/>
      <c r="C27" s="62" t="s">
        <v>41</v>
      </c>
      <c r="D27" s="34">
        <v>21.9</v>
      </c>
      <c r="E27" s="35">
        <v>22.8</v>
      </c>
      <c r="F27" s="35">
        <v>44.7</v>
      </c>
      <c r="G27" s="35">
        <v>0.5</v>
      </c>
      <c r="H27" s="35">
        <v>1</v>
      </c>
      <c r="I27" s="35">
        <v>1.5</v>
      </c>
      <c r="J27" s="35">
        <v>22.4</v>
      </c>
      <c r="K27" s="35">
        <v>23.8</v>
      </c>
      <c r="L27" s="37">
        <v>46.2</v>
      </c>
    </row>
    <row r="28" spans="2:12" ht="24" customHeight="1" x14ac:dyDescent="0.2">
      <c r="B28" s="136"/>
      <c r="C28" s="62" t="s">
        <v>42</v>
      </c>
      <c r="D28" s="34">
        <v>5.0999999999999996</v>
      </c>
      <c r="E28" s="35">
        <v>3.6</v>
      </c>
      <c r="F28" s="35">
        <v>8.6999999999999993</v>
      </c>
      <c r="G28" s="35">
        <v>0.9</v>
      </c>
      <c r="H28" s="35">
        <v>0.1</v>
      </c>
      <c r="I28" s="35">
        <v>1</v>
      </c>
      <c r="J28" s="35">
        <v>6</v>
      </c>
      <c r="K28" s="35">
        <v>3.7</v>
      </c>
      <c r="L28" s="37">
        <v>9.8000000000000007</v>
      </c>
    </row>
    <row r="29" spans="2:12" ht="24" customHeight="1" x14ac:dyDescent="0.2">
      <c r="B29" s="136"/>
      <c r="C29" s="62" t="s">
        <v>99</v>
      </c>
      <c r="D29" s="34">
        <v>1.3</v>
      </c>
      <c r="E29" s="35">
        <v>1.2</v>
      </c>
      <c r="F29" s="35">
        <v>2.5</v>
      </c>
      <c r="G29" s="35">
        <v>0.4</v>
      </c>
      <c r="H29" s="35">
        <v>0.7</v>
      </c>
      <c r="I29" s="35">
        <v>1.1000000000000001</v>
      </c>
      <c r="J29" s="35">
        <v>1.7</v>
      </c>
      <c r="K29" s="35">
        <v>1.9</v>
      </c>
      <c r="L29" s="37">
        <v>3.6</v>
      </c>
    </row>
    <row r="30" spans="2:12" ht="15" customHeight="1" x14ac:dyDescent="0.2">
      <c r="B30" s="137"/>
      <c r="C30" s="63" t="s">
        <v>9</v>
      </c>
      <c r="D30" s="57">
        <v>165.8</v>
      </c>
      <c r="E30" s="58">
        <v>161.69999999999999</v>
      </c>
      <c r="F30" s="58">
        <v>327.39999999999998</v>
      </c>
      <c r="G30" s="58">
        <v>9</v>
      </c>
      <c r="H30" s="58">
        <v>10.7</v>
      </c>
      <c r="I30" s="58">
        <v>19.7</v>
      </c>
      <c r="J30" s="58">
        <v>174.8</v>
      </c>
      <c r="K30" s="58">
        <v>172.4</v>
      </c>
      <c r="L30" s="59">
        <v>347.2</v>
      </c>
    </row>
    <row r="31" spans="2:12" ht="15" customHeight="1" x14ac:dyDescent="0.2">
      <c r="B31" s="135" t="s">
        <v>108</v>
      </c>
      <c r="C31" s="46" t="s">
        <v>36</v>
      </c>
      <c r="D31" s="47">
        <v>91.2</v>
      </c>
      <c r="E31" s="48">
        <v>90.1</v>
      </c>
      <c r="F31" s="48">
        <v>181.3</v>
      </c>
      <c r="G31" s="48">
        <v>3.3</v>
      </c>
      <c r="H31" s="48">
        <v>4</v>
      </c>
      <c r="I31" s="48">
        <v>7.3</v>
      </c>
      <c r="J31" s="48">
        <v>94.5</v>
      </c>
      <c r="K31" s="48">
        <v>94.1</v>
      </c>
      <c r="L31" s="49">
        <v>188.6</v>
      </c>
    </row>
    <row r="32" spans="2:12" ht="15" customHeight="1" x14ac:dyDescent="0.2">
      <c r="B32" s="136"/>
      <c r="C32" s="62" t="s">
        <v>37</v>
      </c>
      <c r="D32" s="34">
        <v>13.8</v>
      </c>
      <c r="E32" s="35">
        <v>12.5</v>
      </c>
      <c r="F32" s="35">
        <v>26.2</v>
      </c>
      <c r="G32" s="35">
        <v>0.6</v>
      </c>
      <c r="H32" s="35">
        <v>2</v>
      </c>
      <c r="I32" s="35">
        <v>2.6</v>
      </c>
      <c r="J32" s="35">
        <v>14.4</v>
      </c>
      <c r="K32" s="35">
        <v>14.4</v>
      </c>
      <c r="L32" s="37">
        <v>28.8</v>
      </c>
    </row>
    <row r="33" spans="2:12" ht="24" customHeight="1" x14ac:dyDescent="0.2">
      <c r="B33" s="136"/>
      <c r="C33" s="62" t="s">
        <v>38</v>
      </c>
      <c r="D33" s="34">
        <v>6.1</v>
      </c>
      <c r="E33" s="35">
        <v>21</v>
      </c>
      <c r="F33" s="35">
        <v>27.2</v>
      </c>
      <c r="G33" s="35" t="s">
        <v>174</v>
      </c>
      <c r="H33" s="35">
        <v>0.7</v>
      </c>
      <c r="I33" s="35">
        <v>0.7</v>
      </c>
      <c r="J33" s="35">
        <v>6.1</v>
      </c>
      <c r="K33" s="35">
        <v>21.7</v>
      </c>
      <c r="L33" s="37">
        <v>27.9</v>
      </c>
    </row>
    <row r="34" spans="2:12" ht="15" customHeight="1" x14ac:dyDescent="0.2">
      <c r="B34" s="136"/>
      <c r="C34" s="62" t="s">
        <v>39</v>
      </c>
      <c r="D34" s="34">
        <v>48</v>
      </c>
      <c r="E34" s="35">
        <v>38.9</v>
      </c>
      <c r="F34" s="35">
        <v>87</v>
      </c>
      <c r="G34" s="35">
        <v>2.5</v>
      </c>
      <c r="H34" s="35">
        <v>1.9</v>
      </c>
      <c r="I34" s="35">
        <v>4.3</v>
      </c>
      <c r="J34" s="35">
        <v>50.5</v>
      </c>
      <c r="K34" s="35">
        <v>40.799999999999997</v>
      </c>
      <c r="L34" s="37">
        <v>91.3</v>
      </c>
    </row>
    <row r="35" spans="2:12" ht="15" customHeight="1" x14ac:dyDescent="0.2">
      <c r="B35" s="136"/>
      <c r="C35" s="62" t="s">
        <v>40</v>
      </c>
      <c r="D35" s="34">
        <v>19.3</v>
      </c>
      <c r="E35" s="35">
        <v>15.1</v>
      </c>
      <c r="F35" s="35">
        <v>34.4</v>
      </c>
      <c r="G35" s="35">
        <v>0.2</v>
      </c>
      <c r="H35" s="35">
        <v>0.7</v>
      </c>
      <c r="I35" s="35">
        <v>0.9</v>
      </c>
      <c r="J35" s="35">
        <v>19.5</v>
      </c>
      <c r="K35" s="35">
        <v>15.8</v>
      </c>
      <c r="L35" s="37">
        <v>35.299999999999997</v>
      </c>
    </row>
    <row r="36" spans="2:12" ht="15" customHeight="1" x14ac:dyDescent="0.2">
      <c r="B36" s="136"/>
      <c r="C36" s="62" t="s">
        <v>41</v>
      </c>
      <c r="D36" s="34">
        <v>26.5</v>
      </c>
      <c r="E36" s="35">
        <v>34.1</v>
      </c>
      <c r="F36" s="35">
        <v>60.6</v>
      </c>
      <c r="G36" s="35">
        <v>0.6</v>
      </c>
      <c r="H36" s="35" t="s">
        <v>174</v>
      </c>
      <c r="I36" s="35">
        <v>0.6</v>
      </c>
      <c r="J36" s="35">
        <v>27.2</v>
      </c>
      <c r="K36" s="35">
        <v>34.1</v>
      </c>
      <c r="L36" s="37">
        <v>61.3</v>
      </c>
    </row>
    <row r="37" spans="2:12" ht="24" customHeight="1" x14ac:dyDescent="0.2">
      <c r="B37" s="136"/>
      <c r="C37" s="62" t="s">
        <v>42</v>
      </c>
      <c r="D37" s="34">
        <v>3.8</v>
      </c>
      <c r="E37" s="35">
        <v>6.1</v>
      </c>
      <c r="F37" s="35">
        <v>10</v>
      </c>
      <c r="G37" s="35">
        <v>1</v>
      </c>
      <c r="H37" s="35">
        <v>0.5</v>
      </c>
      <c r="I37" s="35">
        <v>1.6</v>
      </c>
      <c r="J37" s="35">
        <v>4.9000000000000004</v>
      </c>
      <c r="K37" s="35">
        <v>6.7</v>
      </c>
      <c r="L37" s="37">
        <v>11.5</v>
      </c>
    </row>
    <row r="38" spans="2:12" ht="24" customHeight="1" x14ac:dyDescent="0.2">
      <c r="B38" s="136"/>
      <c r="C38" s="62" t="s">
        <v>99</v>
      </c>
      <c r="D38" s="34">
        <v>1.9</v>
      </c>
      <c r="E38" s="35">
        <v>2.1</v>
      </c>
      <c r="F38" s="35">
        <v>3.9</v>
      </c>
      <c r="G38" s="35">
        <v>0.3</v>
      </c>
      <c r="H38" s="35">
        <v>0.6</v>
      </c>
      <c r="I38" s="35">
        <v>0.9</v>
      </c>
      <c r="J38" s="35">
        <v>2.2000000000000002</v>
      </c>
      <c r="K38" s="35">
        <v>2.6</v>
      </c>
      <c r="L38" s="37">
        <v>4.8</v>
      </c>
    </row>
    <row r="39" spans="2:12" ht="15" customHeight="1" x14ac:dyDescent="0.2">
      <c r="B39" s="137"/>
      <c r="C39" s="63" t="s">
        <v>9</v>
      </c>
      <c r="D39" s="57">
        <v>210.7</v>
      </c>
      <c r="E39" s="58">
        <v>219.9</v>
      </c>
      <c r="F39" s="58">
        <v>430.7</v>
      </c>
      <c r="G39" s="58">
        <v>8.6</v>
      </c>
      <c r="H39" s="58">
        <v>10.3</v>
      </c>
      <c r="I39" s="58">
        <v>18.899999999999999</v>
      </c>
      <c r="J39" s="58">
        <v>219.4</v>
      </c>
      <c r="K39" s="58">
        <v>230.2</v>
      </c>
      <c r="L39" s="59">
        <v>449.5</v>
      </c>
    </row>
    <row r="40" spans="2:12" ht="15" customHeight="1" x14ac:dyDescent="0.2">
      <c r="B40" s="135" t="s">
        <v>109</v>
      </c>
      <c r="C40" s="46" t="s">
        <v>36</v>
      </c>
      <c r="D40" s="47">
        <v>32.4</v>
      </c>
      <c r="E40" s="48">
        <v>32</v>
      </c>
      <c r="F40" s="48">
        <v>64.400000000000006</v>
      </c>
      <c r="G40" s="48">
        <v>1.3</v>
      </c>
      <c r="H40" s="48">
        <v>1.7</v>
      </c>
      <c r="I40" s="48">
        <v>3</v>
      </c>
      <c r="J40" s="48">
        <v>33.700000000000003</v>
      </c>
      <c r="K40" s="48">
        <v>33.700000000000003</v>
      </c>
      <c r="L40" s="49">
        <v>67.400000000000006</v>
      </c>
    </row>
    <row r="41" spans="2:12" ht="15" customHeight="1" x14ac:dyDescent="0.2">
      <c r="B41" s="136"/>
      <c r="C41" s="62" t="s">
        <v>37</v>
      </c>
      <c r="D41" s="34">
        <v>3.8</v>
      </c>
      <c r="E41" s="35">
        <v>3.4</v>
      </c>
      <c r="F41" s="35">
        <v>7.2</v>
      </c>
      <c r="G41" s="35">
        <v>0.6</v>
      </c>
      <c r="H41" s="35">
        <v>1.1000000000000001</v>
      </c>
      <c r="I41" s="35">
        <v>1.7</v>
      </c>
      <c r="J41" s="35">
        <v>4.5</v>
      </c>
      <c r="K41" s="35">
        <v>4.5</v>
      </c>
      <c r="L41" s="37">
        <v>8.9</v>
      </c>
    </row>
    <row r="42" spans="2:12" ht="24" customHeight="1" x14ac:dyDescent="0.2">
      <c r="B42" s="136"/>
      <c r="C42" s="62" t="s">
        <v>38</v>
      </c>
      <c r="D42" s="34">
        <v>1.2</v>
      </c>
      <c r="E42" s="35">
        <v>5.6</v>
      </c>
      <c r="F42" s="35">
        <v>6.8</v>
      </c>
      <c r="G42" s="35">
        <v>0.1</v>
      </c>
      <c r="H42" s="35">
        <v>0.2</v>
      </c>
      <c r="I42" s="35">
        <v>0.3</v>
      </c>
      <c r="J42" s="35">
        <v>1.3</v>
      </c>
      <c r="K42" s="35">
        <v>5.8</v>
      </c>
      <c r="L42" s="37">
        <v>7.1</v>
      </c>
    </row>
    <row r="43" spans="2:12" ht="15" customHeight="1" x14ac:dyDescent="0.2">
      <c r="B43" s="136"/>
      <c r="C43" s="62" t="s">
        <v>39</v>
      </c>
      <c r="D43" s="34">
        <v>17.399999999999999</v>
      </c>
      <c r="E43" s="35">
        <v>14.5</v>
      </c>
      <c r="F43" s="35">
        <v>31.9</v>
      </c>
      <c r="G43" s="35">
        <v>1.7</v>
      </c>
      <c r="H43" s="35">
        <v>1.2</v>
      </c>
      <c r="I43" s="35">
        <v>2.9</v>
      </c>
      <c r="J43" s="35">
        <v>19</v>
      </c>
      <c r="K43" s="35">
        <v>15.7</v>
      </c>
      <c r="L43" s="37">
        <v>34.700000000000003</v>
      </c>
    </row>
    <row r="44" spans="2:12" ht="15" customHeight="1" x14ac:dyDescent="0.2">
      <c r="B44" s="136"/>
      <c r="C44" s="62" t="s">
        <v>40</v>
      </c>
      <c r="D44" s="34">
        <v>4.7</v>
      </c>
      <c r="E44" s="35">
        <v>4.5</v>
      </c>
      <c r="F44" s="35">
        <v>9.1999999999999993</v>
      </c>
      <c r="G44" s="35">
        <v>0.3</v>
      </c>
      <c r="H44" s="35">
        <v>0.1</v>
      </c>
      <c r="I44" s="35">
        <v>0.4</v>
      </c>
      <c r="J44" s="35">
        <v>5</v>
      </c>
      <c r="K44" s="35">
        <v>4.5999999999999996</v>
      </c>
      <c r="L44" s="37">
        <v>9.6</v>
      </c>
    </row>
    <row r="45" spans="2:12" ht="15" customHeight="1" x14ac:dyDescent="0.2">
      <c r="B45" s="136"/>
      <c r="C45" s="62" t="s">
        <v>41</v>
      </c>
      <c r="D45" s="34">
        <v>9.5</v>
      </c>
      <c r="E45" s="35">
        <v>10.1</v>
      </c>
      <c r="F45" s="35">
        <v>19.600000000000001</v>
      </c>
      <c r="G45" s="35">
        <v>0.2</v>
      </c>
      <c r="H45" s="35">
        <v>0.1</v>
      </c>
      <c r="I45" s="35">
        <v>0.3</v>
      </c>
      <c r="J45" s="35">
        <v>9.6999999999999993</v>
      </c>
      <c r="K45" s="35">
        <v>10.199999999999999</v>
      </c>
      <c r="L45" s="37">
        <v>19.899999999999999</v>
      </c>
    </row>
    <row r="46" spans="2:12" ht="24" customHeight="1" x14ac:dyDescent="0.2">
      <c r="B46" s="136"/>
      <c r="C46" s="62" t="s">
        <v>42</v>
      </c>
      <c r="D46" s="34">
        <v>2.4</v>
      </c>
      <c r="E46" s="35">
        <v>2.1</v>
      </c>
      <c r="F46" s="35">
        <v>4.5</v>
      </c>
      <c r="G46" s="35">
        <v>0.2</v>
      </c>
      <c r="H46" s="35">
        <v>0.6</v>
      </c>
      <c r="I46" s="35">
        <v>0.8</v>
      </c>
      <c r="J46" s="35">
        <v>2.6</v>
      </c>
      <c r="K46" s="35">
        <v>2.7</v>
      </c>
      <c r="L46" s="37">
        <v>5.3</v>
      </c>
    </row>
    <row r="47" spans="2:12" ht="24" customHeight="1" x14ac:dyDescent="0.2">
      <c r="B47" s="136"/>
      <c r="C47" s="62" t="s">
        <v>99</v>
      </c>
      <c r="D47" s="34">
        <v>0.3</v>
      </c>
      <c r="E47" s="35">
        <v>0.3</v>
      </c>
      <c r="F47" s="35">
        <v>0.6</v>
      </c>
      <c r="G47" s="35" t="s">
        <v>174</v>
      </c>
      <c r="H47" s="35" t="s">
        <v>174</v>
      </c>
      <c r="I47" s="35" t="s">
        <v>174</v>
      </c>
      <c r="J47" s="35">
        <v>0.3</v>
      </c>
      <c r="K47" s="35">
        <v>0.3</v>
      </c>
      <c r="L47" s="37">
        <v>0.6</v>
      </c>
    </row>
    <row r="48" spans="2:12" ht="15" customHeight="1" x14ac:dyDescent="0.2">
      <c r="B48" s="137"/>
      <c r="C48" s="63" t="s">
        <v>9</v>
      </c>
      <c r="D48" s="57">
        <v>71.7</v>
      </c>
      <c r="E48" s="58">
        <v>72.5</v>
      </c>
      <c r="F48" s="58">
        <v>144.19999999999999</v>
      </c>
      <c r="G48" s="58">
        <v>4.4000000000000004</v>
      </c>
      <c r="H48" s="58">
        <v>4.9000000000000004</v>
      </c>
      <c r="I48" s="58">
        <v>9.4</v>
      </c>
      <c r="J48" s="58">
        <v>76.099999999999994</v>
      </c>
      <c r="K48" s="58">
        <v>77.400000000000006</v>
      </c>
      <c r="L48" s="59">
        <v>153.6</v>
      </c>
    </row>
    <row r="49" spans="2:12" ht="15" customHeight="1" x14ac:dyDescent="0.2">
      <c r="B49" s="135" t="s">
        <v>110</v>
      </c>
      <c r="C49" s="46" t="s">
        <v>36</v>
      </c>
      <c r="D49" s="47">
        <v>67.2</v>
      </c>
      <c r="E49" s="48">
        <v>67.900000000000006</v>
      </c>
      <c r="F49" s="48">
        <v>135.1</v>
      </c>
      <c r="G49" s="48">
        <v>2.1</v>
      </c>
      <c r="H49" s="48">
        <v>1.2</v>
      </c>
      <c r="I49" s="48">
        <v>3.3</v>
      </c>
      <c r="J49" s="48">
        <v>69.2</v>
      </c>
      <c r="K49" s="48">
        <v>69.099999999999994</v>
      </c>
      <c r="L49" s="49">
        <v>138.30000000000001</v>
      </c>
    </row>
    <row r="50" spans="2:12" ht="15" customHeight="1" x14ac:dyDescent="0.2">
      <c r="B50" s="136"/>
      <c r="C50" s="62" t="s">
        <v>37</v>
      </c>
      <c r="D50" s="34">
        <v>9.6</v>
      </c>
      <c r="E50" s="35">
        <v>9.5</v>
      </c>
      <c r="F50" s="35">
        <v>19.100000000000001</v>
      </c>
      <c r="G50" s="35">
        <v>0.5</v>
      </c>
      <c r="H50" s="35">
        <v>0.7</v>
      </c>
      <c r="I50" s="35">
        <v>1.2</v>
      </c>
      <c r="J50" s="35">
        <v>10.199999999999999</v>
      </c>
      <c r="K50" s="35">
        <v>10.199999999999999</v>
      </c>
      <c r="L50" s="37">
        <v>20.3</v>
      </c>
    </row>
    <row r="51" spans="2:12" ht="24" customHeight="1" x14ac:dyDescent="0.2">
      <c r="B51" s="136"/>
      <c r="C51" s="62" t="s">
        <v>38</v>
      </c>
      <c r="D51" s="34">
        <v>2.5</v>
      </c>
      <c r="E51" s="35">
        <v>13.5</v>
      </c>
      <c r="F51" s="35">
        <v>16</v>
      </c>
      <c r="G51" s="35" t="s">
        <v>174</v>
      </c>
      <c r="H51" s="35">
        <v>1</v>
      </c>
      <c r="I51" s="35">
        <v>1</v>
      </c>
      <c r="J51" s="35">
        <v>2.5</v>
      </c>
      <c r="K51" s="35">
        <v>14.5</v>
      </c>
      <c r="L51" s="37">
        <v>17</v>
      </c>
    </row>
    <row r="52" spans="2:12" ht="15" customHeight="1" x14ac:dyDescent="0.2">
      <c r="B52" s="136"/>
      <c r="C52" s="62" t="s">
        <v>39</v>
      </c>
      <c r="D52" s="34">
        <v>35.799999999999997</v>
      </c>
      <c r="E52" s="35">
        <v>31</v>
      </c>
      <c r="F52" s="35">
        <v>66.8</v>
      </c>
      <c r="G52" s="35">
        <v>1.8</v>
      </c>
      <c r="H52" s="35" t="s">
        <v>174</v>
      </c>
      <c r="I52" s="35">
        <v>1.8</v>
      </c>
      <c r="J52" s="35">
        <v>37.6</v>
      </c>
      <c r="K52" s="35">
        <v>31</v>
      </c>
      <c r="L52" s="37">
        <v>68.599999999999994</v>
      </c>
    </row>
    <row r="53" spans="2:12" ht="15" customHeight="1" x14ac:dyDescent="0.2">
      <c r="B53" s="136"/>
      <c r="C53" s="62" t="s">
        <v>40</v>
      </c>
      <c r="D53" s="34">
        <v>11</v>
      </c>
      <c r="E53" s="35">
        <v>10.4</v>
      </c>
      <c r="F53" s="35">
        <v>21.5</v>
      </c>
      <c r="G53" s="35">
        <v>0.3</v>
      </c>
      <c r="H53" s="35" t="s">
        <v>174</v>
      </c>
      <c r="I53" s="35">
        <v>0.3</v>
      </c>
      <c r="J53" s="35">
        <v>11.3</v>
      </c>
      <c r="K53" s="35">
        <v>10.4</v>
      </c>
      <c r="L53" s="37">
        <v>21.8</v>
      </c>
    </row>
    <row r="54" spans="2:12" ht="15" customHeight="1" x14ac:dyDescent="0.2">
      <c r="B54" s="136"/>
      <c r="C54" s="62" t="s">
        <v>41</v>
      </c>
      <c r="D54" s="34">
        <v>20.8</v>
      </c>
      <c r="E54" s="35">
        <v>21.2</v>
      </c>
      <c r="F54" s="35">
        <v>42</v>
      </c>
      <c r="G54" s="35" t="s">
        <v>174</v>
      </c>
      <c r="H54" s="35">
        <v>0.8</v>
      </c>
      <c r="I54" s="35">
        <v>0.8</v>
      </c>
      <c r="J54" s="35">
        <v>20.8</v>
      </c>
      <c r="K54" s="35">
        <v>21.9</v>
      </c>
      <c r="L54" s="37">
        <v>42.8</v>
      </c>
    </row>
    <row r="55" spans="2:12" ht="24" customHeight="1" x14ac:dyDescent="0.2">
      <c r="B55" s="136"/>
      <c r="C55" s="62" t="s">
        <v>42</v>
      </c>
      <c r="D55" s="34">
        <v>3.8</v>
      </c>
      <c r="E55" s="35">
        <v>5.7</v>
      </c>
      <c r="F55" s="35">
        <v>9.5</v>
      </c>
      <c r="G55" s="35">
        <v>0.4</v>
      </c>
      <c r="H55" s="35">
        <v>0.7</v>
      </c>
      <c r="I55" s="35">
        <v>1.1000000000000001</v>
      </c>
      <c r="J55" s="35">
        <v>4.2</v>
      </c>
      <c r="K55" s="35">
        <v>6.4</v>
      </c>
      <c r="L55" s="37">
        <v>10.6</v>
      </c>
    </row>
    <row r="56" spans="2:12" ht="24" customHeight="1" x14ac:dyDescent="0.2">
      <c r="B56" s="136"/>
      <c r="C56" s="62" t="s">
        <v>99</v>
      </c>
      <c r="D56" s="34">
        <v>1.8</v>
      </c>
      <c r="E56" s="35">
        <v>1.1000000000000001</v>
      </c>
      <c r="F56" s="35">
        <v>2.9</v>
      </c>
      <c r="G56" s="35" t="s">
        <v>174</v>
      </c>
      <c r="H56" s="35">
        <v>0.8</v>
      </c>
      <c r="I56" s="35">
        <v>0.8</v>
      </c>
      <c r="J56" s="35">
        <v>1.8</v>
      </c>
      <c r="K56" s="35">
        <v>1.9</v>
      </c>
      <c r="L56" s="37">
        <v>3.6</v>
      </c>
    </row>
    <row r="57" spans="2:12" ht="15" customHeight="1" x14ac:dyDescent="0.2">
      <c r="B57" s="137"/>
      <c r="C57" s="63" t="s">
        <v>9</v>
      </c>
      <c r="D57" s="57">
        <v>152.5</v>
      </c>
      <c r="E57" s="58">
        <v>160.30000000000001</v>
      </c>
      <c r="F57" s="58">
        <v>312.89999999999998</v>
      </c>
      <c r="G57" s="58">
        <v>5.0999999999999996</v>
      </c>
      <c r="H57" s="58">
        <v>5.0999999999999996</v>
      </c>
      <c r="I57" s="58">
        <v>10.199999999999999</v>
      </c>
      <c r="J57" s="58">
        <v>157.6</v>
      </c>
      <c r="K57" s="58">
        <v>165.4</v>
      </c>
      <c r="L57" s="59">
        <v>323.10000000000002</v>
      </c>
    </row>
    <row r="58" spans="2:12" ht="15" customHeight="1" x14ac:dyDescent="0.2">
      <c r="B58" s="135" t="s">
        <v>111</v>
      </c>
      <c r="C58" s="46" t="s">
        <v>36</v>
      </c>
      <c r="D58" s="47">
        <v>29.4</v>
      </c>
      <c r="E58" s="48">
        <v>28.6</v>
      </c>
      <c r="F58" s="48">
        <v>58</v>
      </c>
      <c r="G58" s="48">
        <v>3.1</v>
      </c>
      <c r="H58" s="48">
        <v>3.9</v>
      </c>
      <c r="I58" s="48">
        <v>7</v>
      </c>
      <c r="J58" s="48">
        <v>32.4</v>
      </c>
      <c r="K58" s="48">
        <v>32.5</v>
      </c>
      <c r="L58" s="49">
        <v>65</v>
      </c>
    </row>
    <row r="59" spans="2:12" ht="15" customHeight="1" x14ac:dyDescent="0.2">
      <c r="B59" s="136"/>
      <c r="C59" s="62" t="s">
        <v>37</v>
      </c>
      <c r="D59" s="34">
        <v>4</v>
      </c>
      <c r="E59" s="35">
        <v>3.6</v>
      </c>
      <c r="F59" s="35">
        <v>7.6</v>
      </c>
      <c r="G59" s="35">
        <v>0.7</v>
      </c>
      <c r="H59" s="35">
        <v>0.9</v>
      </c>
      <c r="I59" s="35">
        <v>1.6</v>
      </c>
      <c r="J59" s="35">
        <v>4.7</v>
      </c>
      <c r="K59" s="35">
        <v>4.5</v>
      </c>
      <c r="L59" s="37">
        <v>9.1999999999999993</v>
      </c>
    </row>
    <row r="60" spans="2:12" ht="24" customHeight="1" x14ac:dyDescent="0.2">
      <c r="B60" s="136"/>
      <c r="C60" s="62" t="s">
        <v>38</v>
      </c>
      <c r="D60" s="34">
        <v>1.9</v>
      </c>
      <c r="E60" s="35">
        <v>4.5</v>
      </c>
      <c r="F60" s="35">
        <v>6.4</v>
      </c>
      <c r="G60" s="35" t="s">
        <v>174</v>
      </c>
      <c r="H60" s="35">
        <v>0.7</v>
      </c>
      <c r="I60" s="35">
        <v>0.7</v>
      </c>
      <c r="J60" s="35">
        <v>1.9</v>
      </c>
      <c r="K60" s="35">
        <v>5.2</v>
      </c>
      <c r="L60" s="37">
        <v>7.1</v>
      </c>
    </row>
    <row r="61" spans="2:12" ht="15" customHeight="1" x14ac:dyDescent="0.2">
      <c r="B61" s="136"/>
      <c r="C61" s="62" t="s">
        <v>39</v>
      </c>
      <c r="D61" s="34">
        <v>16.5</v>
      </c>
      <c r="E61" s="35">
        <v>15.3</v>
      </c>
      <c r="F61" s="35">
        <v>31.8</v>
      </c>
      <c r="G61" s="35">
        <v>3.6</v>
      </c>
      <c r="H61" s="35">
        <v>2.2000000000000002</v>
      </c>
      <c r="I61" s="35">
        <v>5.8</v>
      </c>
      <c r="J61" s="35">
        <v>20.2</v>
      </c>
      <c r="K61" s="35">
        <v>17.399999999999999</v>
      </c>
      <c r="L61" s="37">
        <v>37.6</v>
      </c>
    </row>
    <row r="62" spans="2:12" ht="15" customHeight="1" x14ac:dyDescent="0.2">
      <c r="B62" s="136"/>
      <c r="C62" s="62" t="s">
        <v>40</v>
      </c>
      <c r="D62" s="34">
        <v>4.7</v>
      </c>
      <c r="E62" s="35">
        <v>3.2</v>
      </c>
      <c r="F62" s="35">
        <v>7.9</v>
      </c>
      <c r="G62" s="35">
        <v>0.3</v>
      </c>
      <c r="H62" s="35">
        <v>0.5</v>
      </c>
      <c r="I62" s="35">
        <v>0.8</v>
      </c>
      <c r="J62" s="35">
        <v>5</v>
      </c>
      <c r="K62" s="35">
        <v>3.7</v>
      </c>
      <c r="L62" s="37">
        <v>8.6999999999999993</v>
      </c>
    </row>
    <row r="63" spans="2:12" ht="15" customHeight="1" x14ac:dyDescent="0.2">
      <c r="B63" s="136"/>
      <c r="C63" s="62" t="s">
        <v>41</v>
      </c>
      <c r="D63" s="34">
        <v>8.4</v>
      </c>
      <c r="E63" s="35">
        <v>8</v>
      </c>
      <c r="F63" s="35">
        <v>16.399999999999999</v>
      </c>
      <c r="G63" s="35">
        <v>0.7</v>
      </c>
      <c r="H63" s="35">
        <v>0.3</v>
      </c>
      <c r="I63" s="35">
        <v>1</v>
      </c>
      <c r="J63" s="35">
        <v>9.1</v>
      </c>
      <c r="K63" s="35">
        <v>8.4</v>
      </c>
      <c r="L63" s="37">
        <v>17.399999999999999</v>
      </c>
    </row>
    <row r="64" spans="2:12" ht="24" customHeight="1" x14ac:dyDescent="0.2">
      <c r="B64" s="136"/>
      <c r="C64" s="62" t="s">
        <v>42</v>
      </c>
      <c r="D64" s="34">
        <v>1</v>
      </c>
      <c r="E64" s="35">
        <v>0.9</v>
      </c>
      <c r="F64" s="35">
        <v>2</v>
      </c>
      <c r="G64" s="35">
        <v>0.5</v>
      </c>
      <c r="H64" s="35">
        <v>0.7</v>
      </c>
      <c r="I64" s="35">
        <v>1.2</v>
      </c>
      <c r="J64" s="35">
        <v>1.5</v>
      </c>
      <c r="K64" s="35">
        <v>1.6</v>
      </c>
      <c r="L64" s="37">
        <v>3.2</v>
      </c>
    </row>
    <row r="65" spans="2:12" ht="24" customHeight="1" x14ac:dyDescent="0.2">
      <c r="B65" s="136"/>
      <c r="C65" s="62" t="s">
        <v>99</v>
      </c>
      <c r="D65" s="34">
        <v>0.4</v>
      </c>
      <c r="E65" s="35">
        <v>0.2</v>
      </c>
      <c r="F65" s="35">
        <v>0.6</v>
      </c>
      <c r="G65" s="35">
        <v>1</v>
      </c>
      <c r="H65" s="35">
        <v>1.3</v>
      </c>
      <c r="I65" s="35">
        <v>2.2999999999999998</v>
      </c>
      <c r="J65" s="35">
        <v>1.4</v>
      </c>
      <c r="K65" s="35">
        <v>1.5</v>
      </c>
      <c r="L65" s="37">
        <v>2.9</v>
      </c>
    </row>
    <row r="66" spans="2:12" ht="15" customHeight="1" x14ac:dyDescent="0.2">
      <c r="B66" s="137"/>
      <c r="C66" s="63" t="s">
        <v>9</v>
      </c>
      <c r="D66" s="57">
        <v>66.3</v>
      </c>
      <c r="E66" s="58">
        <v>64.400000000000006</v>
      </c>
      <c r="F66" s="58">
        <v>130.69999999999999</v>
      </c>
      <c r="G66" s="58">
        <v>9.9</v>
      </c>
      <c r="H66" s="58">
        <v>10.5</v>
      </c>
      <c r="I66" s="58">
        <v>20.3</v>
      </c>
      <c r="J66" s="58">
        <v>76.099999999999994</v>
      </c>
      <c r="K66" s="58">
        <v>74.900000000000006</v>
      </c>
      <c r="L66" s="59">
        <v>151</v>
      </c>
    </row>
    <row r="67" spans="2:12" ht="15" customHeight="1" x14ac:dyDescent="0.2">
      <c r="B67" s="135" t="s">
        <v>112</v>
      </c>
      <c r="C67" s="46" t="s">
        <v>36</v>
      </c>
      <c r="D67" s="47">
        <v>17.600000000000001</v>
      </c>
      <c r="E67" s="48">
        <v>17.2</v>
      </c>
      <c r="F67" s="48">
        <v>34.799999999999997</v>
      </c>
      <c r="G67" s="48">
        <v>1.8</v>
      </c>
      <c r="H67" s="48">
        <v>2.2000000000000002</v>
      </c>
      <c r="I67" s="48">
        <v>4</v>
      </c>
      <c r="J67" s="48">
        <v>19.399999999999999</v>
      </c>
      <c r="K67" s="48">
        <v>19.399999999999999</v>
      </c>
      <c r="L67" s="49">
        <v>38.799999999999997</v>
      </c>
    </row>
    <row r="68" spans="2:12" ht="15" customHeight="1" x14ac:dyDescent="0.2">
      <c r="B68" s="136"/>
      <c r="C68" s="62" t="s">
        <v>37</v>
      </c>
      <c r="D68" s="34">
        <v>1.4</v>
      </c>
      <c r="E68" s="35">
        <v>1.3</v>
      </c>
      <c r="F68" s="35">
        <v>2.7</v>
      </c>
      <c r="G68" s="35">
        <v>1</v>
      </c>
      <c r="H68" s="35">
        <v>1</v>
      </c>
      <c r="I68" s="35">
        <v>1.9</v>
      </c>
      <c r="J68" s="35">
        <v>2.4</v>
      </c>
      <c r="K68" s="35">
        <v>2.2999999999999998</v>
      </c>
      <c r="L68" s="37">
        <v>4.5999999999999996</v>
      </c>
    </row>
    <row r="69" spans="2:12" ht="24" customHeight="1" x14ac:dyDescent="0.2">
      <c r="B69" s="136"/>
      <c r="C69" s="62" t="s">
        <v>38</v>
      </c>
      <c r="D69" s="34">
        <v>0.9</v>
      </c>
      <c r="E69" s="35">
        <v>2.2000000000000002</v>
      </c>
      <c r="F69" s="35">
        <v>3.1</v>
      </c>
      <c r="G69" s="35">
        <v>0.1</v>
      </c>
      <c r="H69" s="35">
        <v>0.3</v>
      </c>
      <c r="I69" s="35">
        <v>0.5</v>
      </c>
      <c r="J69" s="35">
        <v>1</v>
      </c>
      <c r="K69" s="35">
        <v>2.5</v>
      </c>
      <c r="L69" s="37">
        <v>3.5</v>
      </c>
    </row>
    <row r="70" spans="2:12" ht="15" customHeight="1" x14ac:dyDescent="0.2">
      <c r="B70" s="136"/>
      <c r="C70" s="62" t="s">
        <v>39</v>
      </c>
      <c r="D70" s="34">
        <v>8</v>
      </c>
      <c r="E70" s="35">
        <v>8.5</v>
      </c>
      <c r="F70" s="35">
        <v>16.5</v>
      </c>
      <c r="G70" s="35">
        <v>1.2</v>
      </c>
      <c r="H70" s="35">
        <v>1.4</v>
      </c>
      <c r="I70" s="35">
        <v>2.6</v>
      </c>
      <c r="J70" s="35">
        <v>9.1999999999999993</v>
      </c>
      <c r="K70" s="35">
        <v>9.8000000000000007</v>
      </c>
      <c r="L70" s="37">
        <v>19.100000000000001</v>
      </c>
    </row>
    <row r="71" spans="2:12" ht="15" customHeight="1" x14ac:dyDescent="0.2">
      <c r="B71" s="136"/>
      <c r="C71" s="62" t="s">
        <v>40</v>
      </c>
      <c r="D71" s="34">
        <v>3</v>
      </c>
      <c r="E71" s="35">
        <v>1.4</v>
      </c>
      <c r="F71" s="35">
        <v>4.4000000000000004</v>
      </c>
      <c r="G71" s="35">
        <v>0.5</v>
      </c>
      <c r="H71" s="35">
        <v>0.3</v>
      </c>
      <c r="I71" s="35">
        <v>0.9</v>
      </c>
      <c r="J71" s="35">
        <v>3.5</v>
      </c>
      <c r="K71" s="35">
        <v>1.7</v>
      </c>
      <c r="L71" s="37">
        <v>5.2</v>
      </c>
    </row>
    <row r="72" spans="2:12" ht="15" customHeight="1" x14ac:dyDescent="0.2">
      <c r="B72" s="136"/>
      <c r="C72" s="62" t="s">
        <v>41</v>
      </c>
      <c r="D72" s="34">
        <v>5.2</v>
      </c>
      <c r="E72" s="35">
        <v>5.2</v>
      </c>
      <c r="F72" s="35">
        <v>10.4</v>
      </c>
      <c r="G72" s="35">
        <v>1.3</v>
      </c>
      <c r="H72" s="35" t="s">
        <v>174</v>
      </c>
      <c r="I72" s="35">
        <v>1.3</v>
      </c>
      <c r="J72" s="35">
        <v>6.4</v>
      </c>
      <c r="K72" s="35">
        <v>5.2</v>
      </c>
      <c r="L72" s="37">
        <v>11.6</v>
      </c>
    </row>
    <row r="73" spans="2:12" ht="24" customHeight="1" x14ac:dyDescent="0.2">
      <c r="B73" s="136"/>
      <c r="C73" s="62" t="s">
        <v>42</v>
      </c>
      <c r="D73" s="34">
        <v>1.4</v>
      </c>
      <c r="E73" s="35">
        <v>1.2</v>
      </c>
      <c r="F73" s="35">
        <v>2.6</v>
      </c>
      <c r="G73" s="35">
        <v>0.9</v>
      </c>
      <c r="H73" s="35">
        <v>0.5</v>
      </c>
      <c r="I73" s="35">
        <v>1.4</v>
      </c>
      <c r="J73" s="35">
        <v>2.2999999999999998</v>
      </c>
      <c r="K73" s="35">
        <v>1.7</v>
      </c>
      <c r="L73" s="37">
        <v>4</v>
      </c>
    </row>
    <row r="74" spans="2:12" ht="24" customHeight="1" x14ac:dyDescent="0.2">
      <c r="B74" s="136"/>
      <c r="C74" s="62" t="s">
        <v>99</v>
      </c>
      <c r="D74" s="34">
        <v>0.4</v>
      </c>
      <c r="E74" s="35">
        <v>0.2</v>
      </c>
      <c r="F74" s="35">
        <v>0.6</v>
      </c>
      <c r="G74" s="35">
        <v>0.1</v>
      </c>
      <c r="H74" s="35">
        <v>0.1</v>
      </c>
      <c r="I74" s="35">
        <v>0.2</v>
      </c>
      <c r="J74" s="35">
        <v>0.5</v>
      </c>
      <c r="K74" s="35">
        <v>0.3</v>
      </c>
      <c r="L74" s="37">
        <v>0.7</v>
      </c>
    </row>
    <row r="75" spans="2:12" ht="15" customHeight="1" x14ac:dyDescent="0.2">
      <c r="B75" s="137"/>
      <c r="C75" s="63" t="s">
        <v>9</v>
      </c>
      <c r="D75" s="57">
        <v>37.799999999999997</v>
      </c>
      <c r="E75" s="58">
        <v>37.200000000000003</v>
      </c>
      <c r="F75" s="58">
        <v>75</v>
      </c>
      <c r="G75" s="58">
        <v>6.9</v>
      </c>
      <c r="H75" s="58">
        <v>5.8</v>
      </c>
      <c r="I75" s="58">
        <v>12.7</v>
      </c>
      <c r="J75" s="58">
        <v>44.7</v>
      </c>
      <c r="K75" s="58">
        <v>43</v>
      </c>
      <c r="L75" s="59">
        <v>87.6</v>
      </c>
    </row>
    <row r="76" spans="2:12" ht="15" customHeight="1" x14ac:dyDescent="0.2">
      <c r="B76" s="135" t="s">
        <v>113</v>
      </c>
      <c r="C76" s="46" t="s">
        <v>36</v>
      </c>
      <c r="D76" s="47">
        <v>106.4</v>
      </c>
      <c r="E76" s="48">
        <v>106.2</v>
      </c>
      <c r="F76" s="48">
        <v>212.6</v>
      </c>
      <c r="G76" s="48">
        <v>5.4</v>
      </c>
      <c r="H76" s="48">
        <v>5.2</v>
      </c>
      <c r="I76" s="48">
        <v>10.6</v>
      </c>
      <c r="J76" s="48">
        <v>111.8</v>
      </c>
      <c r="K76" s="48">
        <v>111.3</v>
      </c>
      <c r="L76" s="49">
        <v>223.1</v>
      </c>
    </row>
    <row r="77" spans="2:12" ht="15" customHeight="1" x14ac:dyDescent="0.2">
      <c r="B77" s="136"/>
      <c r="C77" s="62" t="s">
        <v>37</v>
      </c>
      <c r="D77" s="34">
        <v>14.5</v>
      </c>
      <c r="E77" s="35">
        <v>14.1</v>
      </c>
      <c r="F77" s="35">
        <v>28.6</v>
      </c>
      <c r="G77" s="35">
        <v>2.5</v>
      </c>
      <c r="H77" s="35">
        <v>2.6</v>
      </c>
      <c r="I77" s="35">
        <v>5.0999999999999996</v>
      </c>
      <c r="J77" s="35">
        <v>17.100000000000001</v>
      </c>
      <c r="K77" s="35">
        <v>16.7</v>
      </c>
      <c r="L77" s="37">
        <v>33.799999999999997</v>
      </c>
    </row>
    <row r="78" spans="2:12" ht="24" customHeight="1" x14ac:dyDescent="0.2">
      <c r="B78" s="136"/>
      <c r="C78" s="62" t="s">
        <v>38</v>
      </c>
      <c r="D78" s="34">
        <v>5.7</v>
      </c>
      <c r="E78" s="35">
        <v>20.100000000000001</v>
      </c>
      <c r="F78" s="35">
        <v>25.8</v>
      </c>
      <c r="G78" s="35">
        <v>0.3</v>
      </c>
      <c r="H78" s="35">
        <v>1.2</v>
      </c>
      <c r="I78" s="35">
        <v>1.4</v>
      </c>
      <c r="J78" s="35">
        <v>6</v>
      </c>
      <c r="K78" s="35">
        <v>21.2</v>
      </c>
      <c r="L78" s="37">
        <v>27.2</v>
      </c>
    </row>
    <row r="79" spans="2:12" ht="15" customHeight="1" x14ac:dyDescent="0.2">
      <c r="B79" s="136"/>
      <c r="C79" s="62" t="s">
        <v>39</v>
      </c>
      <c r="D79" s="34">
        <v>60</v>
      </c>
      <c r="E79" s="35">
        <v>48.8</v>
      </c>
      <c r="F79" s="35">
        <v>108.8</v>
      </c>
      <c r="G79" s="35">
        <v>3.2</v>
      </c>
      <c r="H79" s="35">
        <v>3.9</v>
      </c>
      <c r="I79" s="35">
        <v>7.1</v>
      </c>
      <c r="J79" s="35">
        <v>63.2</v>
      </c>
      <c r="K79" s="35">
        <v>52.7</v>
      </c>
      <c r="L79" s="37">
        <v>115.9</v>
      </c>
    </row>
    <row r="80" spans="2:12" ht="15" customHeight="1" x14ac:dyDescent="0.2">
      <c r="B80" s="136"/>
      <c r="C80" s="62" t="s">
        <v>40</v>
      </c>
      <c r="D80" s="34">
        <v>17.2</v>
      </c>
      <c r="E80" s="35">
        <v>15.7</v>
      </c>
      <c r="F80" s="35">
        <v>32.9</v>
      </c>
      <c r="G80" s="35">
        <v>1.2</v>
      </c>
      <c r="H80" s="35">
        <v>1.1000000000000001</v>
      </c>
      <c r="I80" s="35">
        <v>2.2999999999999998</v>
      </c>
      <c r="J80" s="35">
        <v>18.399999999999999</v>
      </c>
      <c r="K80" s="35">
        <v>16.8</v>
      </c>
      <c r="L80" s="37">
        <v>35.200000000000003</v>
      </c>
    </row>
    <row r="81" spans="2:12" ht="15" customHeight="1" x14ac:dyDescent="0.2">
      <c r="B81" s="136"/>
      <c r="C81" s="62" t="s">
        <v>41</v>
      </c>
      <c r="D81" s="34">
        <v>26.2</v>
      </c>
      <c r="E81" s="35">
        <v>34.200000000000003</v>
      </c>
      <c r="F81" s="35">
        <v>60.5</v>
      </c>
      <c r="G81" s="35">
        <v>0.6</v>
      </c>
      <c r="H81" s="35">
        <v>1.3</v>
      </c>
      <c r="I81" s="35">
        <v>1.8</v>
      </c>
      <c r="J81" s="35">
        <v>26.8</v>
      </c>
      <c r="K81" s="35">
        <v>35.5</v>
      </c>
      <c r="L81" s="37">
        <v>62.3</v>
      </c>
    </row>
    <row r="82" spans="2:12" ht="24" customHeight="1" x14ac:dyDescent="0.2">
      <c r="B82" s="136"/>
      <c r="C82" s="62" t="s">
        <v>42</v>
      </c>
      <c r="D82" s="34">
        <v>5.4</v>
      </c>
      <c r="E82" s="35">
        <v>4.5999999999999996</v>
      </c>
      <c r="F82" s="35">
        <v>9.9</v>
      </c>
      <c r="G82" s="35">
        <v>0.1</v>
      </c>
      <c r="H82" s="35">
        <v>0.7</v>
      </c>
      <c r="I82" s="35">
        <v>0.8</v>
      </c>
      <c r="J82" s="35">
        <v>5.5</v>
      </c>
      <c r="K82" s="35">
        <v>5.3</v>
      </c>
      <c r="L82" s="37">
        <v>10.8</v>
      </c>
    </row>
    <row r="83" spans="2:12" ht="24" customHeight="1" x14ac:dyDescent="0.2">
      <c r="B83" s="136"/>
      <c r="C83" s="62" t="s">
        <v>99</v>
      </c>
      <c r="D83" s="34">
        <v>1.6</v>
      </c>
      <c r="E83" s="35">
        <v>0.7</v>
      </c>
      <c r="F83" s="35">
        <v>2.2999999999999998</v>
      </c>
      <c r="G83" s="35">
        <v>0.4</v>
      </c>
      <c r="H83" s="35">
        <v>1.2</v>
      </c>
      <c r="I83" s="35">
        <v>1.6</v>
      </c>
      <c r="J83" s="35">
        <v>2</v>
      </c>
      <c r="K83" s="35">
        <v>1.9</v>
      </c>
      <c r="L83" s="37">
        <v>3.9</v>
      </c>
    </row>
    <row r="84" spans="2:12" ht="15" customHeight="1" x14ac:dyDescent="0.2">
      <c r="B84" s="137"/>
      <c r="C84" s="63" t="s">
        <v>9</v>
      </c>
      <c r="D84" s="57">
        <v>237.1</v>
      </c>
      <c r="E84" s="58">
        <v>244.3</v>
      </c>
      <c r="F84" s="58">
        <v>481.4</v>
      </c>
      <c r="G84" s="58">
        <v>13.7</v>
      </c>
      <c r="H84" s="58">
        <v>17.100000000000001</v>
      </c>
      <c r="I84" s="58">
        <v>30.8</v>
      </c>
      <c r="J84" s="58">
        <v>250.7</v>
      </c>
      <c r="K84" s="58">
        <v>261.39999999999998</v>
      </c>
      <c r="L84" s="59">
        <v>512.1</v>
      </c>
    </row>
    <row r="85" spans="2:12" ht="15" customHeight="1" x14ac:dyDescent="0.2">
      <c r="B85" s="135" t="s">
        <v>114</v>
      </c>
      <c r="C85" s="46" t="s">
        <v>36</v>
      </c>
      <c r="D85" s="47">
        <v>37.9</v>
      </c>
      <c r="E85" s="48">
        <v>38.200000000000003</v>
      </c>
      <c r="F85" s="48">
        <v>76.099999999999994</v>
      </c>
      <c r="G85" s="48">
        <v>1.8</v>
      </c>
      <c r="H85" s="48">
        <v>1.5</v>
      </c>
      <c r="I85" s="48">
        <v>3.2</v>
      </c>
      <c r="J85" s="48">
        <v>39.700000000000003</v>
      </c>
      <c r="K85" s="48">
        <v>39.700000000000003</v>
      </c>
      <c r="L85" s="49">
        <v>79.400000000000006</v>
      </c>
    </row>
    <row r="86" spans="2:12" ht="15" customHeight="1" x14ac:dyDescent="0.2">
      <c r="B86" s="136"/>
      <c r="C86" s="62" t="s">
        <v>37</v>
      </c>
      <c r="D86" s="34">
        <v>3.9</v>
      </c>
      <c r="E86" s="35">
        <v>3.7</v>
      </c>
      <c r="F86" s="35">
        <v>7.6</v>
      </c>
      <c r="G86" s="35">
        <v>0.4</v>
      </c>
      <c r="H86" s="35">
        <v>0.6</v>
      </c>
      <c r="I86" s="35">
        <v>1</v>
      </c>
      <c r="J86" s="35">
        <v>4.3</v>
      </c>
      <c r="K86" s="35">
        <v>4.3</v>
      </c>
      <c r="L86" s="37">
        <v>8.6</v>
      </c>
    </row>
    <row r="87" spans="2:12" ht="24" customHeight="1" x14ac:dyDescent="0.2">
      <c r="B87" s="136"/>
      <c r="C87" s="62" t="s">
        <v>38</v>
      </c>
      <c r="D87" s="34">
        <v>0.7</v>
      </c>
      <c r="E87" s="35">
        <v>5.4</v>
      </c>
      <c r="F87" s="35">
        <v>6.2</v>
      </c>
      <c r="G87" s="35" t="s">
        <v>174</v>
      </c>
      <c r="H87" s="35">
        <v>0.3</v>
      </c>
      <c r="I87" s="35">
        <v>0.3</v>
      </c>
      <c r="J87" s="35">
        <v>0.7</v>
      </c>
      <c r="K87" s="35">
        <v>5.8</v>
      </c>
      <c r="L87" s="37">
        <v>6.5</v>
      </c>
    </row>
    <row r="88" spans="2:12" ht="15" customHeight="1" x14ac:dyDescent="0.2">
      <c r="B88" s="136"/>
      <c r="C88" s="62" t="s">
        <v>39</v>
      </c>
      <c r="D88" s="34">
        <v>20.3</v>
      </c>
      <c r="E88" s="35">
        <v>14</v>
      </c>
      <c r="F88" s="35">
        <v>34.299999999999997</v>
      </c>
      <c r="G88" s="35">
        <v>0.9</v>
      </c>
      <c r="H88" s="35">
        <v>0.3</v>
      </c>
      <c r="I88" s="35">
        <v>1.1000000000000001</v>
      </c>
      <c r="J88" s="35">
        <v>21.1</v>
      </c>
      <c r="K88" s="35">
        <v>14.3</v>
      </c>
      <c r="L88" s="37">
        <v>35.4</v>
      </c>
    </row>
    <row r="89" spans="2:12" ht="15" customHeight="1" x14ac:dyDescent="0.2">
      <c r="B89" s="136"/>
      <c r="C89" s="62" t="s">
        <v>40</v>
      </c>
      <c r="D89" s="34">
        <v>3.9</v>
      </c>
      <c r="E89" s="35">
        <v>4</v>
      </c>
      <c r="F89" s="35">
        <v>8</v>
      </c>
      <c r="G89" s="35" t="s">
        <v>174</v>
      </c>
      <c r="H89" s="35">
        <v>0.2</v>
      </c>
      <c r="I89" s="35">
        <v>0.2</v>
      </c>
      <c r="J89" s="35">
        <v>3.9</v>
      </c>
      <c r="K89" s="35">
        <v>4.2</v>
      </c>
      <c r="L89" s="37">
        <v>8.1999999999999993</v>
      </c>
    </row>
    <row r="90" spans="2:12" ht="15" customHeight="1" x14ac:dyDescent="0.2">
      <c r="B90" s="136"/>
      <c r="C90" s="62" t="s">
        <v>41</v>
      </c>
      <c r="D90" s="34">
        <v>10.8</v>
      </c>
      <c r="E90" s="35">
        <v>12.3</v>
      </c>
      <c r="F90" s="35">
        <v>23.1</v>
      </c>
      <c r="G90" s="35" t="s">
        <v>174</v>
      </c>
      <c r="H90" s="35">
        <v>0.4</v>
      </c>
      <c r="I90" s="35">
        <v>0.4</v>
      </c>
      <c r="J90" s="35">
        <v>10.8</v>
      </c>
      <c r="K90" s="35">
        <v>12.7</v>
      </c>
      <c r="L90" s="37">
        <v>23.5</v>
      </c>
    </row>
    <row r="91" spans="2:12" ht="24" customHeight="1" x14ac:dyDescent="0.2">
      <c r="B91" s="136"/>
      <c r="C91" s="62" t="s">
        <v>42</v>
      </c>
      <c r="D91" s="34">
        <v>1.7</v>
      </c>
      <c r="E91" s="35">
        <v>2.1</v>
      </c>
      <c r="F91" s="35">
        <v>3.8</v>
      </c>
      <c r="G91" s="35">
        <v>0.4</v>
      </c>
      <c r="H91" s="35" t="s">
        <v>174</v>
      </c>
      <c r="I91" s="35">
        <v>0.4</v>
      </c>
      <c r="J91" s="35">
        <v>2.1</v>
      </c>
      <c r="K91" s="35">
        <v>2.1</v>
      </c>
      <c r="L91" s="37">
        <v>4.2</v>
      </c>
    </row>
    <row r="92" spans="2:12" ht="24" customHeight="1" x14ac:dyDescent="0.2">
      <c r="B92" s="136"/>
      <c r="C92" s="62" t="s">
        <v>99</v>
      </c>
      <c r="D92" s="34">
        <v>1.1000000000000001</v>
      </c>
      <c r="E92" s="35">
        <v>0.7</v>
      </c>
      <c r="F92" s="35">
        <v>1.8</v>
      </c>
      <c r="G92" s="35" t="s">
        <v>174</v>
      </c>
      <c r="H92" s="35">
        <v>0.1</v>
      </c>
      <c r="I92" s="35">
        <v>0.1</v>
      </c>
      <c r="J92" s="35">
        <v>1.1000000000000001</v>
      </c>
      <c r="K92" s="35">
        <v>0.9</v>
      </c>
      <c r="L92" s="37">
        <v>2</v>
      </c>
    </row>
    <row r="93" spans="2:12" ht="15" customHeight="1" x14ac:dyDescent="0.2">
      <c r="B93" s="137"/>
      <c r="C93" s="63" t="s">
        <v>9</v>
      </c>
      <c r="D93" s="57">
        <v>80.400000000000006</v>
      </c>
      <c r="E93" s="58">
        <v>80.5</v>
      </c>
      <c r="F93" s="58">
        <v>160.9</v>
      </c>
      <c r="G93" s="58">
        <v>3.4</v>
      </c>
      <c r="H93" s="58">
        <v>3.4</v>
      </c>
      <c r="I93" s="58">
        <v>6.8</v>
      </c>
      <c r="J93" s="58">
        <v>83.8</v>
      </c>
      <c r="K93" s="58">
        <v>83.9</v>
      </c>
      <c r="L93" s="59">
        <v>167.8</v>
      </c>
    </row>
    <row r="94" spans="2:12" ht="15" customHeight="1" x14ac:dyDescent="0.2">
      <c r="B94" s="136" t="s">
        <v>1</v>
      </c>
      <c r="C94" s="62" t="s">
        <v>36</v>
      </c>
      <c r="D94" s="34">
        <v>484.2</v>
      </c>
      <c r="E94" s="35">
        <v>480.7</v>
      </c>
      <c r="F94" s="35">
        <v>964.9</v>
      </c>
      <c r="G94" s="35">
        <v>24.7</v>
      </c>
      <c r="H94" s="35">
        <v>26.6</v>
      </c>
      <c r="I94" s="35">
        <v>51.3</v>
      </c>
      <c r="J94" s="35">
        <v>508.9</v>
      </c>
      <c r="K94" s="35">
        <v>507.3</v>
      </c>
      <c r="L94" s="37">
        <v>1016.2</v>
      </c>
    </row>
    <row r="95" spans="2:12" ht="15" customHeight="1" x14ac:dyDescent="0.2">
      <c r="B95" s="136"/>
      <c r="C95" s="60" t="s">
        <v>37</v>
      </c>
      <c r="D95" s="23">
        <v>62.5</v>
      </c>
      <c r="E95" s="24">
        <v>58.8</v>
      </c>
      <c r="F95" s="24">
        <v>121.3</v>
      </c>
      <c r="G95" s="24">
        <v>7.7</v>
      </c>
      <c r="H95" s="24">
        <v>11</v>
      </c>
      <c r="I95" s="24">
        <v>18.7</v>
      </c>
      <c r="J95" s="24">
        <v>70.3</v>
      </c>
      <c r="K95" s="24">
        <v>69.8</v>
      </c>
      <c r="L95" s="28">
        <v>140</v>
      </c>
    </row>
    <row r="96" spans="2:12" ht="24" customHeight="1" x14ac:dyDescent="0.2">
      <c r="B96" s="136"/>
      <c r="C96" s="61" t="s">
        <v>38</v>
      </c>
      <c r="D96" s="23">
        <v>24.5</v>
      </c>
      <c r="E96" s="24">
        <v>90</v>
      </c>
      <c r="F96" s="24">
        <v>114.6</v>
      </c>
      <c r="G96" s="24">
        <v>0.7</v>
      </c>
      <c r="H96" s="24">
        <v>7</v>
      </c>
      <c r="I96" s="24">
        <v>7.7</v>
      </c>
      <c r="J96" s="24">
        <v>25.2</v>
      </c>
      <c r="K96" s="24">
        <v>97</v>
      </c>
      <c r="L96" s="28">
        <v>122.2</v>
      </c>
    </row>
    <row r="97" spans="1:12" ht="15" customHeight="1" x14ac:dyDescent="0.2">
      <c r="B97" s="136"/>
      <c r="C97" s="60" t="s">
        <v>39</v>
      </c>
      <c r="D97" s="23">
        <v>265.10000000000002</v>
      </c>
      <c r="E97" s="24">
        <v>219</v>
      </c>
      <c r="F97" s="24">
        <v>484</v>
      </c>
      <c r="G97" s="24">
        <v>20.100000000000001</v>
      </c>
      <c r="H97" s="24">
        <v>15.5</v>
      </c>
      <c r="I97" s="24">
        <v>35.700000000000003</v>
      </c>
      <c r="J97" s="24">
        <v>285.2</v>
      </c>
      <c r="K97" s="24">
        <v>234.5</v>
      </c>
      <c r="L97" s="28">
        <v>519.70000000000005</v>
      </c>
    </row>
    <row r="98" spans="1:12" ht="15" customHeight="1" x14ac:dyDescent="0.2">
      <c r="B98" s="136"/>
      <c r="C98" s="60" t="s">
        <v>40</v>
      </c>
      <c r="D98" s="23">
        <v>79.900000000000006</v>
      </c>
      <c r="E98" s="24">
        <v>68.400000000000006</v>
      </c>
      <c r="F98" s="24">
        <v>148.30000000000001</v>
      </c>
      <c r="G98" s="24">
        <v>5.6</v>
      </c>
      <c r="H98" s="24">
        <v>4.2</v>
      </c>
      <c r="I98" s="24">
        <v>9.8000000000000007</v>
      </c>
      <c r="J98" s="24">
        <v>85.5</v>
      </c>
      <c r="K98" s="24">
        <v>72.599999999999994</v>
      </c>
      <c r="L98" s="28">
        <v>158</v>
      </c>
    </row>
    <row r="99" spans="1:12" ht="15" customHeight="1" x14ac:dyDescent="0.2">
      <c r="B99" s="136"/>
      <c r="C99" s="60" t="s">
        <v>41</v>
      </c>
      <c r="D99" s="23">
        <v>140.4</v>
      </c>
      <c r="E99" s="24">
        <v>156.5</v>
      </c>
      <c r="F99" s="24">
        <v>296.89999999999998</v>
      </c>
      <c r="G99" s="24">
        <v>4.0999999999999996</v>
      </c>
      <c r="H99" s="24">
        <v>3.8</v>
      </c>
      <c r="I99" s="24">
        <v>7.9</v>
      </c>
      <c r="J99" s="24">
        <v>144.5</v>
      </c>
      <c r="K99" s="24">
        <v>160.30000000000001</v>
      </c>
      <c r="L99" s="28">
        <v>304.8</v>
      </c>
    </row>
    <row r="100" spans="1:12" ht="24" customHeight="1" x14ac:dyDescent="0.2">
      <c r="B100" s="136"/>
      <c r="C100" s="61" t="s">
        <v>42</v>
      </c>
      <c r="D100" s="23">
        <v>25.7</v>
      </c>
      <c r="E100" s="24">
        <v>28.5</v>
      </c>
      <c r="F100" s="24">
        <v>54.2</v>
      </c>
      <c r="G100" s="24">
        <v>5.5</v>
      </c>
      <c r="H100" s="24">
        <v>4</v>
      </c>
      <c r="I100" s="24">
        <v>9.5</v>
      </c>
      <c r="J100" s="24">
        <v>31.2</v>
      </c>
      <c r="K100" s="24">
        <v>32.5</v>
      </c>
      <c r="L100" s="28">
        <v>63.7</v>
      </c>
    </row>
    <row r="101" spans="1:12" ht="24" customHeight="1" x14ac:dyDescent="0.2">
      <c r="B101" s="136"/>
      <c r="C101" s="61" t="s">
        <v>99</v>
      </c>
      <c r="D101" s="23">
        <v>8.6999999999999993</v>
      </c>
      <c r="E101" s="24">
        <v>6.5</v>
      </c>
      <c r="F101" s="24">
        <v>15.2</v>
      </c>
      <c r="G101" s="24">
        <v>2.2999999999999998</v>
      </c>
      <c r="H101" s="24">
        <v>4.8</v>
      </c>
      <c r="I101" s="24">
        <v>7.1</v>
      </c>
      <c r="J101" s="24">
        <v>11.1</v>
      </c>
      <c r="K101" s="24">
        <v>11.3</v>
      </c>
      <c r="L101" s="28">
        <v>22.4</v>
      </c>
    </row>
    <row r="102" spans="1:12" ht="15" customHeight="1" x14ac:dyDescent="0.2">
      <c r="A102" s="128"/>
      <c r="B102" s="137"/>
      <c r="C102" s="41" t="s">
        <v>9</v>
      </c>
      <c r="D102" s="25">
        <v>1091.0999999999999</v>
      </c>
      <c r="E102" s="26">
        <v>1108.3</v>
      </c>
      <c r="F102" s="26">
        <v>2199.4</v>
      </c>
      <c r="G102" s="26">
        <v>70.8</v>
      </c>
      <c r="H102" s="26">
        <v>76.8</v>
      </c>
      <c r="I102" s="26">
        <v>147.6</v>
      </c>
      <c r="J102" s="26">
        <v>1161.9000000000001</v>
      </c>
      <c r="K102" s="26">
        <v>1185.2</v>
      </c>
      <c r="L102" s="30">
        <v>2347.1</v>
      </c>
    </row>
    <row r="103" spans="1:12" ht="25.5" customHeight="1" x14ac:dyDescent="0.2">
      <c r="B103" s="131" t="s">
        <v>30</v>
      </c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">
      <c r="B104" s="16" t="s">
        <v>31</v>
      </c>
      <c r="C104" s="7"/>
    </row>
    <row r="105" spans="1:12" x14ac:dyDescent="0.2">
      <c r="B105" s="7"/>
      <c r="C105" s="7"/>
    </row>
    <row r="106" spans="1:12" x14ac:dyDescent="0.2">
      <c r="B106" s="7"/>
      <c r="C106" s="7"/>
    </row>
    <row r="107" spans="1:12" x14ac:dyDescent="0.2">
      <c r="B107" s="7"/>
      <c r="C107" s="7"/>
    </row>
    <row r="108" spans="1:12" x14ac:dyDescent="0.2">
      <c r="B108" s="7"/>
      <c r="C108" s="7"/>
    </row>
    <row r="109" spans="1:12" x14ac:dyDescent="0.2">
      <c r="B109" s="7"/>
      <c r="C109" s="7"/>
    </row>
    <row r="110" spans="1:12" x14ac:dyDescent="0.2">
      <c r="B110" s="7"/>
      <c r="C110" s="7"/>
    </row>
    <row r="111" spans="1:12" x14ac:dyDescent="0.2">
      <c r="B111" s="7"/>
      <c r="C111" s="7"/>
    </row>
    <row r="112" spans="1:12" x14ac:dyDescent="0.2">
      <c r="B112" s="7"/>
      <c r="C112" s="7"/>
    </row>
    <row r="113" spans="2:3" x14ac:dyDescent="0.2">
      <c r="B113" s="7"/>
      <c r="C113" s="7"/>
    </row>
    <row r="114" spans="2:3" x14ac:dyDescent="0.2">
      <c r="B114" s="7"/>
      <c r="C114" s="7"/>
    </row>
    <row r="115" spans="2:3" x14ac:dyDescent="0.2">
      <c r="B115" s="7"/>
      <c r="C115" s="7"/>
    </row>
    <row r="116" spans="2:3" x14ac:dyDescent="0.2">
      <c r="B116" s="7"/>
      <c r="C116" s="7"/>
    </row>
    <row r="117" spans="2:3" x14ac:dyDescent="0.2">
      <c r="B117" s="7"/>
      <c r="C117" s="7"/>
    </row>
    <row r="118" spans="2:3" x14ac:dyDescent="0.2">
      <c r="B118" s="7"/>
      <c r="C118" s="7"/>
    </row>
    <row r="119" spans="2:3" x14ac:dyDescent="0.2">
      <c r="B119" s="7"/>
      <c r="C119" s="7"/>
    </row>
    <row r="120" spans="2:3" x14ac:dyDescent="0.2">
      <c r="B120" s="7"/>
      <c r="C120" s="7"/>
    </row>
    <row r="121" spans="2:3" x14ac:dyDescent="0.2">
      <c r="B121" s="7"/>
      <c r="C121" s="7"/>
    </row>
    <row r="122" spans="2:3" x14ac:dyDescent="0.2">
      <c r="B122" s="7"/>
      <c r="C122" s="7"/>
    </row>
    <row r="123" spans="2:3" x14ac:dyDescent="0.2">
      <c r="B123" s="7"/>
      <c r="C123" s="7"/>
    </row>
    <row r="124" spans="2:3" x14ac:dyDescent="0.2">
      <c r="B124" s="7"/>
      <c r="C124" s="7"/>
    </row>
    <row r="125" spans="2:3" x14ac:dyDescent="0.2">
      <c r="B125" s="7"/>
      <c r="C125" s="7"/>
    </row>
    <row r="126" spans="2:3" x14ac:dyDescent="0.2">
      <c r="B126" s="7"/>
      <c r="C126" s="7"/>
    </row>
  </sheetData>
  <mergeCells count="14">
    <mergeCell ref="B67:B75"/>
    <mergeCell ref="B76:B84"/>
    <mergeCell ref="B85:B93"/>
    <mergeCell ref="B94:B102"/>
    <mergeCell ref="B103:L103"/>
    <mergeCell ref="B10:B12"/>
    <mergeCell ref="B49:B57"/>
    <mergeCell ref="B58:B66"/>
    <mergeCell ref="B9:L9"/>
    <mergeCell ref="C10:C12"/>
    <mergeCell ref="B13:B21"/>
    <mergeCell ref="B22:B30"/>
    <mergeCell ref="B31:B39"/>
    <mergeCell ref="B40:B48"/>
  </mergeCells>
  <pageMargins left="0.39370078740157483" right="0.39370078740157483" top="0.39370078740157483" bottom="0.39370078740157483" header="0" footer="0.39370078740157483"/>
  <pageSetup paperSize="9" scale="65" orientation="landscape" r:id="rId1"/>
  <rowBreaks count="2" manualBreakCount="2">
    <brk id="39" max="16383" man="1"/>
    <brk id="6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45.140625" style="125" customWidth="1"/>
    <col min="4" max="12" width="9.28515625" style="125" customWidth="1"/>
    <col min="13" max="16384" width="11.42578125" style="125"/>
  </cols>
  <sheetData>
    <row r="1" spans="1:12" ht="12" customHeight="1" x14ac:dyDescent="0.2">
      <c r="A1" s="126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139" t="str">
        <f>"Tabla 4. Población residente (en miles) por Provincia y Situación en el hogar (otra desagregación) según Nacionalidad y Sexo. 
Castilla y León."&amp;MID('Índice '!B12,10,20)</f>
        <v>Tabla 4. Población residente (en miles) por Provincia y Situación en el hogar (otra desagregación) según Nacionalidad y Sexo.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1"/>
    </row>
    <row r="10" spans="1:12" ht="12.75" customHeight="1" x14ac:dyDescent="0.2">
      <c r="B10" s="132" t="s">
        <v>105</v>
      </c>
      <c r="C10" s="142" t="s">
        <v>35</v>
      </c>
      <c r="D10" s="52" t="s">
        <v>32</v>
      </c>
      <c r="E10" s="17"/>
      <c r="F10" s="17"/>
      <c r="G10" s="17"/>
      <c r="H10" s="17"/>
      <c r="I10" s="17"/>
      <c r="J10" s="17"/>
      <c r="K10" s="17"/>
      <c r="L10" s="38"/>
    </row>
    <row r="11" spans="1:12" ht="12" customHeight="1" x14ac:dyDescent="0.2">
      <c r="B11" s="133"/>
      <c r="C11" s="143"/>
      <c r="D11" s="15" t="s">
        <v>33</v>
      </c>
      <c r="E11" s="53"/>
      <c r="F11" s="54"/>
      <c r="G11" s="13" t="s">
        <v>34</v>
      </c>
      <c r="H11" s="53"/>
      <c r="I11" s="54"/>
      <c r="J11" s="14" t="s">
        <v>9</v>
      </c>
      <c r="K11" s="14"/>
      <c r="L11" s="19"/>
    </row>
    <row r="12" spans="1:12" ht="12.75" customHeight="1" x14ac:dyDescent="0.2">
      <c r="B12" s="134"/>
      <c r="C12" s="144"/>
      <c r="D12" s="12" t="s">
        <v>10</v>
      </c>
      <c r="E12" s="20" t="s">
        <v>11</v>
      </c>
      <c r="F12" s="12" t="s">
        <v>9</v>
      </c>
      <c r="G12" s="12" t="s">
        <v>10</v>
      </c>
      <c r="H12" s="20" t="s">
        <v>11</v>
      </c>
      <c r="I12" s="12" t="s">
        <v>9</v>
      </c>
      <c r="J12" s="12" t="s">
        <v>10</v>
      </c>
      <c r="K12" s="12" t="s">
        <v>11</v>
      </c>
      <c r="L12" s="36" t="s">
        <v>9</v>
      </c>
    </row>
    <row r="13" spans="1:12" ht="12.75" customHeight="1" x14ac:dyDescent="0.2">
      <c r="B13" s="145" t="s">
        <v>106</v>
      </c>
      <c r="C13" s="39" t="s">
        <v>100</v>
      </c>
      <c r="D13" s="21">
        <v>15.5</v>
      </c>
      <c r="E13" s="22">
        <v>15.6</v>
      </c>
      <c r="F13" s="22">
        <v>31.1</v>
      </c>
      <c r="G13" s="22">
        <v>0.6</v>
      </c>
      <c r="H13" s="22">
        <v>0.5</v>
      </c>
      <c r="I13" s="22">
        <v>1</v>
      </c>
      <c r="J13" s="22">
        <v>16.100000000000001</v>
      </c>
      <c r="K13" s="22">
        <v>16</v>
      </c>
      <c r="L13" s="27">
        <v>32.1</v>
      </c>
    </row>
    <row r="14" spans="1:12" ht="15" customHeight="1" x14ac:dyDescent="0.2">
      <c r="B14" s="136"/>
      <c r="C14" s="62" t="s">
        <v>101</v>
      </c>
      <c r="D14" s="34">
        <v>19.100000000000001</v>
      </c>
      <c r="E14" s="35">
        <v>18.8</v>
      </c>
      <c r="F14" s="35">
        <v>37.9</v>
      </c>
      <c r="G14" s="35">
        <v>2.8</v>
      </c>
      <c r="H14" s="35">
        <v>3.1</v>
      </c>
      <c r="I14" s="35">
        <v>5.9</v>
      </c>
      <c r="J14" s="35">
        <v>21.9</v>
      </c>
      <c r="K14" s="35">
        <v>21.9</v>
      </c>
      <c r="L14" s="37">
        <v>43.8</v>
      </c>
    </row>
    <row r="15" spans="1:12" ht="24" customHeight="1" x14ac:dyDescent="0.2">
      <c r="B15" s="136"/>
      <c r="C15" s="62" t="s">
        <v>38</v>
      </c>
      <c r="D15" s="34">
        <v>1.1000000000000001</v>
      </c>
      <c r="E15" s="35">
        <v>4.7</v>
      </c>
      <c r="F15" s="35">
        <v>5.9</v>
      </c>
      <c r="G15" s="35" t="s">
        <v>174</v>
      </c>
      <c r="H15" s="35">
        <v>2</v>
      </c>
      <c r="I15" s="35">
        <v>2</v>
      </c>
      <c r="J15" s="35">
        <v>1.1000000000000001</v>
      </c>
      <c r="K15" s="35">
        <v>6.8</v>
      </c>
      <c r="L15" s="37">
        <v>7.9</v>
      </c>
    </row>
    <row r="16" spans="1:12" ht="15" customHeight="1" x14ac:dyDescent="0.2">
      <c r="B16" s="136"/>
      <c r="C16" s="62" t="s">
        <v>102</v>
      </c>
      <c r="D16" s="34">
        <v>21</v>
      </c>
      <c r="E16" s="35">
        <v>17.600000000000001</v>
      </c>
      <c r="F16" s="35">
        <v>38.6</v>
      </c>
      <c r="G16" s="35">
        <v>5</v>
      </c>
      <c r="H16" s="35">
        <v>3.4</v>
      </c>
      <c r="I16" s="35">
        <v>8.3000000000000007</v>
      </c>
      <c r="J16" s="35">
        <v>26</v>
      </c>
      <c r="K16" s="35">
        <v>20.9</v>
      </c>
      <c r="L16" s="37">
        <v>46.9</v>
      </c>
    </row>
    <row r="17" spans="2:12" ht="15" customHeight="1" x14ac:dyDescent="0.2">
      <c r="B17" s="136"/>
      <c r="C17" s="62" t="s">
        <v>41</v>
      </c>
      <c r="D17" s="34">
        <v>11.1</v>
      </c>
      <c r="E17" s="35">
        <v>8.6</v>
      </c>
      <c r="F17" s="35">
        <v>19.600000000000001</v>
      </c>
      <c r="G17" s="35">
        <v>0.2</v>
      </c>
      <c r="H17" s="35" t="s">
        <v>174</v>
      </c>
      <c r="I17" s="35">
        <v>0.2</v>
      </c>
      <c r="J17" s="35">
        <v>11.3</v>
      </c>
      <c r="K17" s="35">
        <v>8.6</v>
      </c>
      <c r="L17" s="37">
        <v>19.899999999999999</v>
      </c>
    </row>
    <row r="18" spans="2:12" ht="24" customHeight="1" x14ac:dyDescent="0.2">
      <c r="B18" s="136"/>
      <c r="C18" s="62" t="s">
        <v>42</v>
      </c>
      <c r="D18" s="34">
        <v>1</v>
      </c>
      <c r="E18" s="35">
        <v>2.2000000000000002</v>
      </c>
      <c r="F18" s="35">
        <v>3.1</v>
      </c>
      <c r="G18" s="35">
        <v>1.1000000000000001</v>
      </c>
      <c r="H18" s="35">
        <v>0.1</v>
      </c>
      <c r="I18" s="35">
        <v>1.2</v>
      </c>
      <c r="J18" s="35">
        <v>2.1</v>
      </c>
      <c r="K18" s="35">
        <v>2.2999999999999998</v>
      </c>
      <c r="L18" s="37">
        <v>4.3</v>
      </c>
    </row>
    <row r="19" spans="2:12" ht="24" customHeight="1" x14ac:dyDescent="0.2">
      <c r="B19" s="136"/>
      <c r="C19" s="62" t="s">
        <v>99</v>
      </c>
      <c r="D19" s="34">
        <v>0.1</v>
      </c>
      <c r="E19" s="35">
        <v>0.1</v>
      </c>
      <c r="F19" s="35">
        <v>0.1</v>
      </c>
      <c r="G19" s="35">
        <v>0.1</v>
      </c>
      <c r="H19" s="35" t="s">
        <v>174</v>
      </c>
      <c r="I19" s="35">
        <v>0.1</v>
      </c>
      <c r="J19" s="35">
        <v>0.2</v>
      </c>
      <c r="K19" s="35">
        <v>0.1</v>
      </c>
      <c r="L19" s="37">
        <v>0.2</v>
      </c>
    </row>
    <row r="20" spans="2:12" ht="15" customHeight="1" x14ac:dyDescent="0.2">
      <c r="B20" s="136"/>
      <c r="C20" s="65" t="s">
        <v>9</v>
      </c>
      <c r="D20" s="43">
        <v>68.900000000000006</v>
      </c>
      <c r="E20" s="44">
        <v>67.5</v>
      </c>
      <c r="F20" s="44">
        <v>136.30000000000001</v>
      </c>
      <c r="G20" s="44">
        <v>9.8000000000000007</v>
      </c>
      <c r="H20" s="44">
        <v>9</v>
      </c>
      <c r="I20" s="44">
        <v>18.899999999999999</v>
      </c>
      <c r="J20" s="44">
        <v>78.7</v>
      </c>
      <c r="K20" s="44">
        <v>76.5</v>
      </c>
      <c r="L20" s="45">
        <v>155.19999999999999</v>
      </c>
    </row>
    <row r="21" spans="2:12" ht="15" customHeight="1" x14ac:dyDescent="0.2">
      <c r="B21" s="135" t="s">
        <v>107</v>
      </c>
      <c r="C21" s="62" t="s">
        <v>100</v>
      </c>
      <c r="D21" s="47">
        <v>32.700000000000003</v>
      </c>
      <c r="E21" s="48">
        <v>31.5</v>
      </c>
      <c r="F21" s="48">
        <v>64.2</v>
      </c>
      <c r="G21" s="48">
        <v>1</v>
      </c>
      <c r="H21" s="48">
        <v>1.5</v>
      </c>
      <c r="I21" s="48">
        <v>2.5</v>
      </c>
      <c r="J21" s="48">
        <v>33.700000000000003</v>
      </c>
      <c r="K21" s="48">
        <v>33.1</v>
      </c>
      <c r="L21" s="49">
        <v>66.7</v>
      </c>
    </row>
    <row r="22" spans="2:12" ht="15" customHeight="1" x14ac:dyDescent="0.2">
      <c r="B22" s="136"/>
      <c r="C22" s="62" t="s">
        <v>101</v>
      </c>
      <c r="D22" s="34">
        <v>46.4</v>
      </c>
      <c r="E22" s="35">
        <v>45.3</v>
      </c>
      <c r="F22" s="35">
        <v>91.7</v>
      </c>
      <c r="G22" s="35">
        <v>2.9</v>
      </c>
      <c r="H22" s="35">
        <v>4</v>
      </c>
      <c r="I22" s="35">
        <v>7</v>
      </c>
      <c r="J22" s="35">
        <v>49.3</v>
      </c>
      <c r="K22" s="35">
        <v>49.3</v>
      </c>
      <c r="L22" s="37">
        <v>98.7</v>
      </c>
    </row>
    <row r="23" spans="2:12" ht="24" customHeight="1" x14ac:dyDescent="0.2">
      <c r="B23" s="136"/>
      <c r="C23" s="62" t="s">
        <v>38</v>
      </c>
      <c r="D23" s="34">
        <v>4.3</v>
      </c>
      <c r="E23" s="35">
        <v>12.9</v>
      </c>
      <c r="F23" s="35">
        <v>17.3</v>
      </c>
      <c r="G23" s="35">
        <v>0.2</v>
      </c>
      <c r="H23" s="35">
        <v>0.6</v>
      </c>
      <c r="I23" s="35">
        <v>0.8</v>
      </c>
      <c r="J23" s="35">
        <v>4.5999999999999996</v>
      </c>
      <c r="K23" s="35">
        <v>13.5</v>
      </c>
      <c r="L23" s="37">
        <v>18.100000000000001</v>
      </c>
    </row>
    <row r="24" spans="2:12" ht="15" customHeight="1" x14ac:dyDescent="0.2">
      <c r="B24" s="136"/>
      <c r="C24" s="62" t="s">
        <v>102</v>
      </c>
      <c r="D24" s="34">
        <v>54.1</v>
      </c>
      <c r="E24" s="35">
        <v>44.3</v>
      </c>
      <c r="F24" s="35">
        <v>98.4</v>
      </c>
      <c r="G24" s="35">
        <v>3</v>
      </c>
      <c r="H24" s="35">
        <v>2.7</v>
      </c>
      <c r="I24" s="35">
        <v>5.8</v>
      </c>
      <c r="J24" s="35">
        <v>57.1</v>
      </c>
      <c r="K24" s="35">
        <v>47</v>
      </c>
      <c r="L24" s="37">
        <v>104.1</v>
      </c>
    </row>
    <row r="25" spans="2:12" ht="15" customHeight="1" x14ac:dyDescent="0.2">
      <c r="B25" s="136"/>
      <c r="C25" s="62" t="s">
        <v>41</v>
      </c>
      <c r="D25" s="34">
        <v>21.9</v>
      </c>
      <c r="E25" s="35">
        <v>22.8</v>
      </c>
      <c r="F25" s="35">
        <v>44.7</v>
      </c>
      <c r="G25" s="35">
        <v>0.5</v>
      </c>
      <c r="H25" s="35">
        <v>1</v>
      </c>
      <c r="I25" s="35">
        <v>1.5</v>
      </c>
      <c r="J25" s="35">
        <v>22.4</v>
      </c>
      <c r="K25" s="35">
        <v>23.8</v>
      </c>
      <c r="L25" s="37">
        <v>46.2</v>
      </c>
    </row>
    <row r="26" spans="2:12" ht="24" customHeight="1" x14ac:dyDescent="0.2">
      <c r="B26" s="136"/>
      <c r="C26" s="62" t="s">
        <v>42</v>
      </c>
      <c r="D26" s="34">
        <v>5.0999999999999996</v>
      </c>
      <c r="E26" s="35">
        <v>3.6</v>
      </c>
      <c r="F26" s="35">
        <v>8.6999999999999993</v>
      </c>
      <c r="G26" s="35">
        <v>0.9</v>
      </c>
      <c r="H26" s="35">
        <v>0.1</v>
      </c>
      <c r="I26" s="35">
        <v>1</v>
      </c>
      <c r="J26" s="35">
        <v>6</v>
      </c>
      <c r="K26" s="35">
        <v>3.7</v>
      </c>
      <c r="L26" s="37">
        <v>9.8000000000000007</v>
      </c>
    </row>
    <row r="27" spans="2:12" ht="24" customHeight="1" x14ac:dyDescent="0.2">
      <c r="B27" s="136"/>
      <c r="C27" s="62" t="s">
        <v>99</v>
      </c>
      <c r="D27" s="34">
        <v>1.3</v>
      </c>
      <c r="E27" s="35">
        <v>1.2</v>
      </c>
      <c r="F27" s="35">
        <v>2.5</v>
      </c>
      <c r="G27" s="35">
        <v>0.4</v>
      </c>
      <c r="H27" s="35">
        <v>0.7</v>
      </c>
      <c r="I27" s="35">
        <v>1.1000000000000001</v>
      </c>
      <c r="J27" s="35">
        <v>1.7</v>
      </c>
      <c r="K27" s="35">
        <v>1.9</v>
      </c>
      <c r="L27" s="37">
        <v>3.6</v>
      </c>
    </row>
    <row r="28" spans="2:12" ht="15" customHeight="1" x14ac:dyDescent="0.2">
      <c r="B28" s="137"/>
      <c r="C28" s="65" t="s">
        <v>9</v>
      </c>
      <c r="D28" s="57">
        <v>165.8</v>
      </c>
      <c r="E28" s="58">
        <v>161.69999999999999</v>
      </c>
      <c r="F28" s="58">
        <v>327.39999999999998</v>
      </c>
      <c r="G28" s="58">
        <v>9</v>
      </c>
      <c r="H28" s="58">
        <v>10.7</v>
      </c>
      <c r="I28" s="58">
        <v>19.7</v>
      </c>
      <c r="J28" s="58">
        <v>174.8</v>
      </c>
      <c r="K28" s="58">
        <v>172.4</v>
      </c>
      <c r="L28" s="59">
        <v>347.2</v>
      </c>
    </row>
    <row r="29" spans="2:12" ht="15" customHeight="1" x14ac:dyDescent="0.2">
      <c r="B29" s="135" t="s">
        <v>108</v>
      </c>
      <c r="C29" s="62" t="s">
        <v>100</v>
      </c>
      <c r="D29" s="47">
        <v>46.9</v>
      </c>
      <c r="E29" s="48">
        <v>46.5</v>
      </c>
      <c r="F29" s="48">
        <v>93.4</v>
      </c>
      <c r="G29" s="48">
        <v>0.9</v>
      </c>
      <c r="H29" s="48">
        <v>0.8</v>
      </c>
      <c r="I29" s="48">
        <v>1.7</v>
      </c>
      <c r="J29" s="48">
        <v>47.7</v>
      </c>
      <c r="K29" s="48">
        <v>47.4</v>
      </c>
      <c r="L29" s="49">
        <v>95.1</v>
      </c>
    </row>
    <row r="30" spans="2:12" ht="15" customHeight="1" x14ac:dyDescent="0.2">
      <c r="B30" s="136"/>
      <c r="C30" s="62" t="s">
        <v>101</v>
      </c>
      <c r="D30" s="34">
        <v>58.1</v>
      </c>
      <c r="E30" s="35">
        <v>56.1</v>
      </c>
      <c r="F30" s="35">
        <v>114.2</v>
      </c>
      <c r="G30" s="35">
        <v>3.1</v>
      </c>
      <c r="H30" s="35">
        <v>5.0999999999999996</v>
      </c>
      <c r="I30" s="35">
        <v>8.1999999999999993</v>
      </c>
      <c r="J30" s="35">
        <v>61.2</v>
      </c>
      <c r="K30" s="35">
        <v>61.2</v>
      </c>
      <c r="L30" s="37">
        <v>122.4</v>
      </c>
    </row>
    <row r="31" spans="2:12" ht="24" customHeight="1" x14ac:dyDescent="0.2">
      <c r="B31" s="136"/>
      <c r="C31" s="62" t="s">
        <v>38</v>
      </c>
      <c r="D31" s="34">
        <v>6.1</v>
      </c>
      <c r="E31" s="35">
        <v>21</v>
      </c>
      <c r="F31" s="35">
        <v>27.2</v>
      </c>
      <c r="G31" s="35" t="s">
        <v>174</v>
      </c>
      <c r="H31" s="35">
        <v>0.7</v>
      </c>
      <c r="I31" s="35">
        <v>0.7</v>
      </c>
      <c r="J31" s="35">
        <v>6.1</v>
      </c>
      <c r="K31" s="35">
        <v>21.7</v>
      </c>
      <c r="L31" s="37">
        <v>27.9</v>
      </c>
    </row>
    <row r="32" spans="2:12" ht="15" customHeight="1" x14ac:dyDescent="0.2">
      <c r="B32" s="136"/>
      <c r="C32" s="62" t="s">
        <v>102</v>
      </c>
      <c r="D32" s="34">
        <v>67.400000000000006</v>
      </c>
      <c r="E32" s="35">
        <v>54</v>
      </c>
      <c r="F32" s="35">
        <v>121.4</v>
      </c>
      <c r="G32" s="35">
        <v>2.7</v>
      </c>
      <c r="H32" s="35">
        <v>2.5</v>
      </c>
      <c r="I32" s="35">
        <v>5.2</v>
      </c>
      <c r="J32" s="35">
        <v>70.099999999999994</v>
      </c>
      <c r="K32" s="35">
        <v>56.6</v>
      </c>
      <c r="L32" s="37">
        <v>126.6</v>
      </c>
    </row>
    <row r="33" spans="2:12" ht="15" customHeight="1" x14ac:dyDescent="0.2">
      <c r="B33" s="136"/>
      <c r="C33" s="62" t="s">
        <v>41</v>
      </c>
      <c r="D33" s="34">
        <v>26.5</v>
      </c>
      <c r="E33" s="35">
        <v>34.1</v>
      </c>
      <c r="F33" s="35">
        <v>60.6</v>
      </c>
      <c r="G33" s="35">
        <v>0.6</v>
      </c>
      <c r="H33" s="35" t="s">
        <v>174</v>
      </c>
      <c r="I33" s="35">
        <v>0.6</v>
      </c>
      <c r="J33" s="35">
        <v>27.2</v>
      </c>
      <c r="K33" s="35">
        <v>34.1</v>
      </c>
      <c r="L33" s="37">
        <v>61.3</v>
      </c>
    </row>
    <row r="34" spans="2:12" ht="24" customHeight="1" x14ac:dyDescent="0.2">
      <c r="B34" s="136"/>
      <c r="C34" s="62" t="s">
        <v>42</v>
      </c>
      <c r="D34" s="34">
        <v>3.8</v>
      </c>
      <c r="E34" s="35">
        <v>6.1</v>
      </c>
      <c r="F34" s="35">
        <v>10</v>
      </c>
      <c r="G34" s="35">
        <v>1</v>
      </c>
      <c r="H34" s="35">
        <v>0.5</v>
      </c>
      <c r="I34" s="35">
        <v>1.6</v>
      </c>
      <c r="J34" s="35">
        <v>4.9000000000000004</v>
      </c>
      <c r="K34" s="35">
        <v>6.7</v>
      </c>
      <c r="L34" s="37">
        <v>11.5</v>
      </c>
    </row>
    <row r="35" spans="2:12" ht="24" customHeight="1" x14ac:dyDescent="0.2">
      <c r="B35" s="136"/>
      <c r="C35" s="62" t="s">
        <v>99</v>
      </c>
      <c r="D35" s="34">
        <v>1.9</v>
      </c>
      <c r="E35" s="35">
        <v>2.1</v>
      </c>
      <c r="F35" s="35">
        <v>3.9</v>
      </c>
      <c r="G35" s="35">
        <v>0.3</v>
      </c>
      <c r="H35" s="35">
        <v>0.6</v>
      </c>
      <c r="I35" s="35">
        <v>0.9</v>
      </c>
      <c r="J35" s="35">
        <v>2.2000000000000002</v>
      </c>
      <c r="K35" s="35">
        <v>2.6</v>
      </c>
      <c r="L35" s="37">
        <v>4.8</v>
      </c>
    </row>
    <row r="36" spans="2:12" ht="15" customHeight="1" x14ac:dyDescent="0.2">
      <c r="B36" s="137"/>
      <c r="C36" s="65" t="s">
        <v>9</v>
      </c>
      <c r="D36" s="57">
        <v>210.7</v>
      </c>
      <c r="E36" s="58">
        <v>219.9</v>
      </c>
      <c r="F36" s="58">
        <v>430.7</v>
      </c>
      <c r="G36" s="58">
        <v>8.6</v>
      </c>
      <c r="H36" s="58">
        <v>10.3</v>
      </c>
      <c r="I36" s="58">
        <v>18.899999999999999</v>
      </c>
      <c r="J36" s="58">
        <v>219.4</v>
      </c>
      <c r="K36" s="58">
        <v>230.2</v>
      </c>
      <c r="L36" s="59">
        <v>449.5</v>
      </c>
    </row>
    <row r="37" spans="2:12" ht="15" customHeight="1" x14ac:dyDescent="0.2">
      <c r="B37" s="135" t="s">
        <v>109</v>
      </c>
      <c r="C37" s="62" t="s">
        <v>100</v>
      </c>
      <c r="D37" s="47">
        <v>15.7</v>
      </c>
      <c r="E37" s="48">
        <v>15.4</v>
      </c>
      <c r="F37" s="48">
        <v>31.1</v>
      </c>
      <c r="G37" s="48">
        <v>0.2</v>
      </c>
      <c r="H37" s="48">
        <v>0.5</v>
      </c>
      <c r="I37" s="48">
        <v>0.6</v>
      </c>
      <c r="J37" s="48">
        <v>15.9</v>
      </c>
      <c r="K37" s="48">
        <v>15.9</v>
      </c>
      <c r="L37" s="49">
        <v>31.7</v>
      </c>
    </row>
    <row r="38" spans="2:12" ht="15" customHeight="1" x14ac:dyDescent="0.2">
      <c r="B38" s="136"/>
      <c r="C38" s="62" t="s">
        <v>101</v>
      </c>
      <c r="D38" s="34">
        <v>20.5</v>
      </c>
      <c r="E38" s="35">
        <v>20</v>
      </c>
      <c r="F38" s="35">
        <v>40.5</v>
      </c>
      <c r="G38" s="35">
        <v>1.8</v>
      </c>
      <c r="H38" s="35">
        <v>2.2999999999999998</v>
      </c>
      <c r="I38" s="35">
        <v>4.0999999999999996</v>
      </c>
      <c r="J38" s="35">
        <v>22.3</v>
      </c>
      <c r="K38" s="35">
        <v>22.3</v>
      </c>
      <c r="L38" s="37">
        <v>44.6</v>
      </c>
    </row>
    <row r="39" spans="2:12" ht="24" customHeight="1" x14ac:dyDescent="0.2">
      <c r="B39" s="136"/>
      <c r="C39" s="62" t="s">
        <v>38</v>
      </c>
      <c r="D39" s="34">
        <v>1.2</v>
      </c>
      <c r="E39" s="35">
        <v>5.6</v>
      </c>
      <c r="F39" s="35">
        <v>6.8</v>
      </c>
      <c r="G39" s="35">
        <v>0.1</v>
      </c>
      <c r="H39" s="35">
        <v>0.2</v>
      </c>
      <c r="I39" s="35">
        <v>0.3</v>
      </c>
      <c r="J39" s="35">
        <v>1.3</v>
      </c>
      <c r="K39" s="35">
        <v>5.8</v>
      </c>
      <c r="L39" s="37">
        <v>7.1</v>
      </c>
    </row>
    <row r="40" spans="2:12" ht="15" customHeight="1" x14ac:dyDescent="0.2">
      <c r="B40" s="136"/>
      <c r="C40" s="62" t="s">
        <v>102</v>
      </c>
      <c r="D40" s="34">
        <v>22.1</v>
      </c>
      <c r="E40" s="35">
        <v>19</v>
      </c>
      <c r="F40" s="35">
        <v>41.1</v>
      </c>
      <c r="G40" s="35">
        <v>2</v>
      </c>
      <c r="H40" s="35">
        <v>1.3</v>
      </c>
      <c r="I40" s="35">
        <v>3.3</v>
      </c>
      <c r="J40" s="35">
        <v>24</v>
      </c>
      <c r="K40" s="35">
        <v>20.3</v>
      </c>
      <c r="L40" s="37">
        <v>44.4</v>
      </c>
    </row>
    <row r="41" spans="2:12" ht="15" customHeight="1" x14ac:dyDescent="0.2">
      <c r="B41" s="136"/>
      <c r="C41" s="62" t="s">
        <v>41</v>
      </c>
      <c r="D41" s="34">
        <v>9.5</v>
      </c>
      <c r="E41" s="35">
        <v>10.1</v>
      </c>
      <c r="F41" s="35">
        <v>19.600000000000001</v>
      </c>
      <c r="G41" s="35">
        <v>0.2</v>
      </c>
      <c r="H41" s="35">
        <v>0.1</v>
      </c>
      <c r="I41" s="35">
        <v>0.3</v>
      </c>
      <c r="J41" s="35">
        <v>9.6999999999999993</v>
      </c>
      <c r="K41" s="35">
        <v>10.199999999999999</v>
      </c>
      <c r="L41" s="37">
        <v>19.899999999999999</v>
      </c>
    </row>
    <row r="42" spans="2:12" ht="24" customHeight="1" x14ac:dyDescent="0.2">
      <c r="B42" s="136"/>
      <c r="C42" s="62" t="s">
        <v>42</v>
      </c>
      <c r="D42" s="34">
        <v>2.4</v>
      </c>
      <c r="E42" s="35">
        <v>2.1</v>
      </c>
      <c r="F42" s="35">
        <v>4.5</v>
      </c>
      <c r="G42" s="35">
        <v>0.2</v>
      </c>
      <c r="H42" s="35">
        <v>0.6</v>
      </c>
      <c r="I42" s="35">
        <v>0.8</v>
      </c>
      <c r="J42" s="35">
        <v>2.6</v>
      </c>
      <c r="K42" s="35">
        <v>2.7</v>
      </c>
      <c r="L42" s="37">
        <v>5.3</v>
      </c>
    </row>
    <row r="43" spans="2:12" ht="24" customHeight="1" x14ac:dyDescent="0.2">
      <c r="B43" s="136"/>
      <c r="C43" s="62" t="s">
        <v>99</v>
      </c>
      <c r="D43" s="34">
        <v>0.3</v>
      </c>
      <c r="E43" s="35">
        <v>0.3</v>
      </c>
      <c r="F43" s="35">
        <v>0.6</v>
      </c>
      <c r="G43" s="35" t="s">
        <v>174</v>
      </c>
      <c r="H43" s="35" t="s">
        <v>174</v>
      </c>
      <c r="I43" s="35" t="s">
        <v>174</v>
      </c>
      <c r="J43" s="35">
        <v>0.3</v>
      </c>
      <c r="K43" s="35">
        <v>0.3</v>
      </c>
      <c r="L43" s="37">
        <v>0.6</v>
      </c>
    </row>
    <row r="44" spans="2:12" ht="15" customHeight="1" x14ac:dyDescent="0.2">
      <c r="B44" s="137"/>
      <c r="C44" s="65" t="s">
        <v>9</v>
      </c>
      <c r="D44" s="57">
        <v>71.7</v>
      </c>
      <c r="E44" s="58">
        <v>72.5</v>
      </c>
      <c r="F44" s="58">
        <v>144.19999999999999</v>
      </c>
      <c r="G44" s="58">
        <v>4.4000000000000004</v>
      </c>
      <c r="H44" s="58">
        <v>4.9000000000000004</v>
      </c>
      <c r="I44" s="58">
        <v>9.4</v>
      </c>
      <c r="J44" s="58">
        <v>76.099999999999994</v>
      </c>
      <c r="K44" s="58">
        <v>77.400000000000006</v>
      </c>
      <c r="L44" s="59">
        <v>153.6</v>
      </c>
    </row>
    <row r="45" spans="2:12" ht="15" customHeight="1" x14ac:dyDescent="0.2">
      <c r="B45" s="135" t="s">
        <v>110</v>
      </c>
      <c r="C45" s="62" t="s">
        <v>100</v>
      </c>
      <c r="D45" s="47">
        <v>33.4</v>
      </c>
      <c r="E45" s="48">
        <v>32.9</v>
      </c>
      <c r="F45" s="48">
        <v>66.2</v>
      </c>
      <c r="G45" s="48">
        <v>0.3</v>
      </c>
      <c r="H45" s="48">
        <v>0.6</v>
      </c>
      <c r="I45" s="48">
        <v>0.9</v>
      </c>
      <c r="J45" s="48">
        <v>33.6</v>
      </c>
      <c r="K45" s="48">
        <v>33.5</v>
      </c>
      <c r="L45" s="49">
        <v>67.099999999999994</v>
      </c>
    </row>
    <row r="46" spans="2:12" ht="15" customHeight="1" x14ac:dyDescent="0.2">
      <c r="B46" s="136"/>
      <c r="C46" s="62" t="s">
        <v>101</v>
      </c>
      <c r="D46" s="34">
        <v>43.4</v>
      </c>
      <c r="E46" s="35">
        <v>44.5</v>
      </c>
      <c r="F46" s="35">
        <v>88</v>
      </c>
      <c r="G46" s="35">
        <v>2.4</v>
      </c>
      <c r="H46" s="35">
        <v>1.2</v>
      </c>
      <c r="I46" s="35">
        <v>3.6</v>
      </c>
      <c r="J46" s="35">
        <v>45.8</v>
      </c>
      <c r="K46" s="35">
        <v>45.8</v>
      </c>
      <c r="L46" s="37">
        <v>91.6</v>
      </c>
    </row>
    <row r="47" spans="2:12" ht="24" customHeight="1" x14ac:dyDescent="0.2">
      <c r="B47" s="136"/>
      <c r="C47" s="62" t="s">
        <v>38</v>
      </c>
      <c r="D47" s="34">
        <v>2.5</v>
      </c>
      <c r="E47" s="35">
        <v>13.5</v>
      </c>
      <c r="F47" s="35">
        <v>16</v>
      </c>
      <c r="G47" s="35" t="s">
        <v>174</v>
      </c>
      <c r="H47" s="35">
        <v>1</v>
      </c>
      <c r="I47" s="35">
        <v>1</v>
      </c>
      <c r="J47" s="35">
        <v>2.5</v>
      </c>
      <c r="K47" s="35">
        <v>14.5</v>
      </c>
      <c r="L47" s="37">
        <v>17</v>
      </c>
    </row>
    <row r="48" spans="2:12" ht="15" customHeight="1" x14ac:dyDescent="0.2">
      <c r="B48" s="136"/>
      <c r="C48" s="62" t="s">
        <v>102</v>
      </c>
      <c r="D48" s="34">
        <v>46.8</v>
      </c>
      <c r="E48" s="35">
        <v>41.5</v>
      </c>
      <c r="F48" s="35">
        <v>88.3</v>
      </c>
      <c r="G48" s="35">
        <v>2.1</v>
      </c>
      <c r="H48" s="35" t="s">
        <v>174</v>
      </c>
      <c r="I48" s="35">
        <v>2.1</v>
      </c>
      <c r="J48" s="35">
        <v>48.9</v>
      </c>
      <c r="K48" s="35">
        <v>41.5</v>
      </c>
      <c r="L48" s="37">
        <v>90.4</v>
      </c>
    </row>
    <row r="49" spans="2:12" ht="15" customHeight="1" x14ac:dyDescent="0.2">
      <c r="B49" s="136"/>
      <c r="C49" s="62" t="s">
        <v>41</v>
      </c>
      <c r="D49" s="34">
        <v>20.8</v>
      </c>
      <c r="E49" s="35">
        <v>21.2</v>
      </c>
      <c r="F49" s="35">
        <v>42</v>
      </c>
      <c r="G49" s="35" t="s">
        <v>174</v>
      </c>
      <c r="H49" s="35">
        <v>0.8</v>
      </c>
      <c r="I49" s="35">
        <v>0.8</v>
      </c>
      <c r="J49" s="35">
        <v>20.8</v>
      </c>
      <c r="K49" s="35">
        <v>21.9</v>
      </c>
      <c r="L49" s="37">
        <v>42.8</v>
      </c>
    </row>
    <row r="50" spans="2:12" ht="24" customHeight="1" x14ac:dyDescent="0.2">
      <c r="B50" s="136"/>
      <c r="C50" s="62" t="s">
        <v>42</v>
      </c>
      <c r="D50" s="34">
        <v>3.8</v>
      </c>
      <c r="E50" s="35">
        <v>5.7</v>
      </c>
      <c r="F50" s="35">
        <v>9.5</v>
      </c>
      <c r="G50" s="35">
        <v>0.4</v>
      </c>
      <c r="H50" s="35">
        <v>0.7</v>
      </c>
      <c r="I50" s="35">
        <v>1.1000000000000001</v>
      </c>
      <c r="J50" s="35">
        <v>4.2</v>
      </c>
      <c r="K50" s="35">
        <v>6.4</v>
      </c>
      <c r="L50" s="37">
        <v>10.6</v>
      </c>
    </row>
    <row r="51" spans="2:12" ht="24" customHeight="1" x14ac:dyDescent="0.2">
      <c r="B51" s="136"/>
      <c r="C51" s="62" t="s">
        <v>99</v>
      </c>
      <c r="D51" s="34">
        <v>1.8</v>
      </c>
      <c r="E51" s="35">
        <v>1.1000000000000001</v>
      </c>
      <c r="F51" s="35">
        <v>2.9</v>
      </c>
      <c r="G51" s="35" t="s">
        <v>174</v>
      </c>
      <c r="H51" s="35">
        <v>0.8</v>
      </c>
      <c r="I51" s="35">
        <v>0.8</v>
      </c>
      <c r="J51" s="35">
        <v>1.8</v>
      </c>
      <c r="K51" s="35">
        <v>1.9</v>
      </c>
      <c r="L51" s="37">
        <v>3.6</v>
      </c>
    </row>
    <row r="52" spans="2:12" ht="15" customHeight="1" x14ac:dyDescent="0.2">
      <c r="B52" s="137"/>
      <c r="C52" s="65" t="s">
        <v>9</v>
      </c>
      <c r="D52" s="57">
        <v>152.5</v>
      </c>
      <c r="E52" s="58">
        <v>160.30000000000001</v>
      </c>
      <c r="F52" s="58">
        <v>312.89999999999998</v>
      </c>
      <c r="G52" s="58">
        <v>5.0999999999999996</v>
      </c>
      <c r="H52" s="58">
        <v>5.0999999999999996</v>
      </c>
      <c r="I52" s="58">
        <v>10.199999999999999</v>
      </c>
      <c r="J52" s="58">
        <v>157.6</v>
      </c>
      <c r="K52" s="58">
        <v>165.4</v>
      </c>
      <c r="L52" s="59">
        <v>323.10000000000002</v>
      </c>
    </row>
    <row r="53" spans="2:12" ht="15" customHeight="1" x14ac:dyDescent="0.2">
      <c r="B53" s="135" t="s">
        <v>111</v>
      </c>
      <c r="C53" s="62" t="s">
        <v>100</v>
      </c>
      <c r="D53" s="47">
        <v>13.5</v>
      </c>
      <c r="E53" s="48">
        <v>13.5</v>
      </c>
      <c r="F53" s="48">
        <v>27</v>
      </c>
      <c r="G53" s="48">
        <v>0.5</v>
      </c>
      <c r="H53" s="48">
        <v>0.5</v>
      </c>
      <c r="I53" s="48">
        <v>0.9</v>
      </c>
      <c r="J53" s="48">
        <v>14</v>
      </c>
      <c r="K53" s="48">
        <v>13.9</v>
      </c>
      <c r="L53" s="49">
        <v>27.9</v>
      </c>
    </row>
    <row r="54" spans="2:12" ht="15" customHeight="1" x14ac:dyDescent="0.2">
      <c r="B54" s="136"/>
      <c r="C54" s="62" t="s">
        <v>101</v>
      </c>
      <c r="D54" s="34">
        <v>19.8</v>
      </c>
      <c r="E54" s="35">
        <v>18.7</v>
      </c>
      <c r="F54" s="35">
        <v>38.5</v>
      </c>
      <c r="G54" s="35">
        <v>3.3</v>
      </c>
      <c r="H54" s="35">
        <v>4.4000000000000004</v>
      </c>
      <c r="I54" s="35">
        <v>7.7</v>
      </c>
      <c r="J54" s="35">
        <v>23.1</v>
      </c>
      <c r="K54" s="35">
        <v>23.1</v>
      </c>
      <c r="L54" s="37">
        <v>46.3</v>
      </c>
    </row>
    <row r="55" spans="2:12" ht="24" customHeight="1" x14ac:dyDescent="0.2">
      <c r="B55" s="136"/>
      <c r="C55" s="62" t="s">
        <v>38</v>
      </c>
      <c r="D55" s="34">
        <v>1.9</v>
      </c>
      <c r="E55" s="35">
        <v>4.5</v>
      </c>
      <c r="F55" s="35">
        <v>6.4</v>
      </c>
      <c r="G55" s="35" t="s">
        <v>174</v>
      </c>
      <c r="H55" s="35">
        <v>0.7</v>
      </c>
      <c r="I55" s="35">
        <v>0.7</v>
      </c>
      <c r="J55" s="35">
        <v>1.9</v>
      </c>
      <c r="K55" s="35">
        <v>5.2</v>
      </c>
      <c r="L55" s="37">
        <v>7.1</v>
      </c>
    </row>
    <row r="56" spans="2:12" ht="15" customHeight="1" x14ac:dyDescent="0.2">
      <c r="B56" s="136"/>
      <c r="C56" s="62" t="s">
        <v>102</v>
      </c>
      <c r="D56" s="34">
        <v>21.2</v>
      </c>
      <c r="E56" s="35">
        <v>18.5</v>
      </c>
      <c r="F56" s="35">
        <v>39.700000000000003</v>
      </c>
      <c r="G56" s="35">
        <v>3.9</v>
      </c>
      <c r="H56" s="35">
        <v>2.6</v>
      </c>
      <c r="I56" s="35">
        <v>6.6</v>
      </c>
      <c r="J56" s="35">
        <v>25.1</v>
      </c>
      <c r="K56" s="35">
        <v>21.1</v>
      </c>
      <c r="L56" s="37">
        <v>46.3</v>
      </c>
    </row>
    <row r="57" spans="2:12" ht="15" customHeight="1" x14ac:dyDescent="0.2">
      <c r="B57" s="136"/>
      <c r="C57" s="62" t="s">
        <v>41</v>
      </c>
      <c r="D57" s="34">
        <v>8.4</v>
      </c>
      <c r="E57" s="35">
        <v>8</v>
      </c>
      <c r="F57" s="35">
        <v>16.399999999999999</v>
      </c>
      <c r="G57" s="35">
        <v>0.7</v>
      </c>
      <c r="H57" s="35">
        <v>0.3</v>
      </c>
      <c r="I57" s="35">
        <v>1</v>
      </c>
      <c r="J57" s="35">
        <v>9.1</v>
      </c>
      <c r="K57" s="35">
        <v>8.4</v>
      </c>
      <c r="L57" s="37">
        <v>17.399999999999999</v>
      </c>
    </row>
    <row r="58" spans="2:12" ht="24" customHeight="1" x14ac:dyDescent="0.2">
      <c r="B58" s="136"/>
      <c r="C58" s="62" t="s">
        <v>42</v>
      </c>
      <c r="D58" s="34">
        <v>1</v>
      </c>
      <c r="E58" s="35">
        <v>0.9</v>
      </c>
      <c r="F58" s="35">
        <v>2</v>
      </c>
      <c r="G58" s="35">
        <v>0.5</v>
      </c>
      <c r="H58" s="35">
        <v>0.7</v>
      </c>
      <c r="I58" s="35">
        <v>1.2</v>
      </c>
      <c r="J58" s="35">
        <v>1.5</v>
      </c>
      <c r="K58" s="35">
        <v>1.6</v>
      </c>
      <c r="L58" s="37">
        <v>3.2</v>
      </c>
    </row>
    <row r="59" spans="2:12" ht="24" customHeight="1" x14ac:dyDescent="0.2">
      <c r="B59" s="136"/>
      <c r="C59" s="62" t="s">
        <v>99</v>
      </c>
      <c r="D59" s="34">
        <v>0.4</v>
      </c>
      <c r="E59" s="35">
        <v>0.2</v>
      </c>
      <c r="F59" s="35">
        <v>0.6</v>
      </c>
      <c r="G59" s="35">
        <v>1</v>
      </c>
      <c r="H59" s="35">
        <v>1.3</v>
      </c>
      <c r="I59" s="35">
        <v>2.2999999999999998</v>
      </c>
      <c r="J59" s="35">
        <v>1.4</v>
      </c>
      <c r="K59" s="35">
        <v>1.5</v>
      </c>
      <c r="L59" s="37">
        <v>2.9</v>
      </c>
    </row>
    <row r="60" spans="2:12" ht="15" customHeight="1" x14ac:dyDescent="0.2">
      <c r="B60" s="137"/>
      <c r="C60" s="65" t="s">
        <v>9</v>
      </c>
      <c r="D60" s="57">
        <v>66.3</v>
      </c>
      <c r="E60" s="58">
        <v>64.400000000000006</v>
      </c>
      <c r="F60" s="58">
        <v>130.69999999999999</v>
      </c>
      <c r="G60" s="58">
        <v>9.9</v>
      </c>
      <c r="H60" s="58">
        <v>10.5</v>
      </c>
      <c r="I60" s="58">
        <v>20.3</v>
      </c>
      <c r="J60" s="58">
        <v>76.099999999999994</v>
      </c>
      <c r="K60" s="58">
        <v>74.900000000000006</v>
      </c>
      <c r="L60" s="59">
        <v>151</v>
      </c>
    </row>
    <row r="61" spans="2:12" ht="15" customHeight="1" x14ac:dyDescent="0.2">
      <c r="B61" s="135" t="s">
        <v>112</v>
      </c>
      <c r="C61" s="62" t="s">
        <v>100</v>
      </c>
      <c r="D61" s="47">
        <v>8</v>
      </c>
      <c r="E61" s="48">
        <v>7.6</v>
      </c>
      <c r="F61" s="48">
        <v>15.6</v>
      </c>
      <c r="G61" s="48">
        <v>0.9</v>
      </c>
      <c r="H61" s="48">
        <v>1.2</v>
      </c>
      <c r="I61" s="48">
        <v>2.1</v>
      </c>
      <c r="J61" s="48">
        <v>8.9</v>
      </c>
      <c r="K61" s="48">
        <v>8.8000000000000007</v>
      </c>
      <c r="L61" s="49">
        <v>17.7</v>
      </c>
    </row>
    <row r="62" spans="2:12" ht="15" customHeight="1" x14ac:dyDescent="0.2">
      <c r="B62" s="136"/>
      <c r="C62" s="62" t="s">
        <v>101</v>
      </c>
      <c r="D62" s="34">
        <v>10.9</v>
      </c>
      <c r="E62" s="35">
        <v>10.9</v>
      </c>
      <c r="F62" s="35">
        <v>21.9</v>
      </c>
      <c r="G62" s="35">
        <v>1.9</v>
      </c>
      <c r="H62" s="35">
        <v>1.9</v>
      </c>
      <c r="I62" s="35">
        <v>3.8</v>
      </c>
      <c r="J62" s="35">
        <v>12.9</v>
      </c>
      <c r="K62" s="35">
        <v>12.9</v>
      </c>
      <c r="L62" s="37">
        <v>25.7</v>
      </c>
    </row>
    <row r="63" spans="2:12" ht="24" customHeight="1" x14ac:dyDescent="0.2">
      <c r="B63" s="136"/>
      <c r="C63" s="62" t="s">
        <v>38</v>
      </c>
      <c r="D63" s="34">
        <v>0.9</v>
      </c>
      <c r="E63" s="35">
        <v>2.2000000000000002</v>
      </c>
      <c r="F63" s="35">
        <v>3.1</v>
      </c>
      <c r="G63" s="35">
        <v>0.1</v>
      </c>
      <c r="H63" s="35">
        <v>0.3</v>
      </c>
      <c r="I63" s="35">
        <v>0.5</v>
      </c>
      <c r="J63" s="35">
        <v>1</v>
      </c>
      <c r="K63" s="35">
        <v>2.5</v>
      </c>
      <c r="L63" s="37">
        <v>3.5</v>
      </c>
    </row>
    <row r="64" spans="2:12" ht="15" customHeight="1" x14ac:dyDescent="0.2">
      <c r="B64" s="136"/>
      <c r="C64" s="62" t="s">
        <v>102</v>
      </c>
      <c r="D64" s="34">
        <v>11</v>
      </c>
      <c r="E64" s="35">
        <v>9.9</v>
      </c>
      <c r="F64" s="35">
        <v>20.8</v>
      </c>
      <c r="G64" s="35">
        <v>1.8</v>
      </c>
      <c r="H64" s="35">
        <v>1.7</v>
      </c>
      <c r="I64" s="35">
        <v>3.5</v>
      </c>
      <c r="J64" s="35">
        <v>12.7</v>
      </c>
      <c r="K64" s="35">
        <v>11.6</v>
      </c>
      <c r="L64" s="37">
        <v>24.3</v>
      </c>
    </row>
    <row r="65" spans="2:12" ht="15" customHeight="1" x14ac:dyDescent="0.2">
      <c r="B65" s="136"/>
      <c r="C65" s="62" t="s">
        <v>41</v>
      </c>
      <c r="D65" s="34">
        <v>5.2</v>
      </c>
      <c r="E65" s="35">
        <v>5.2</v>
      </c>
      <c r="F65" s="35">
        <v>10.4</v>
      </c>
      <c r="G65" s="35">
        <v>1.3</v>
      </c>
      <c r="H65" s="35" t="s">
        <v>174</v>
      </c>
      <c r="I65" s="35">
        <v>1.3</v>
      </c>
      <c r="J65" s="35">
        <v>6.4</v>
      </c>
      <c r="K65" s="35">
        <v>5.2</v>
      </c>
      <c r="L65" s="37">
        <v>11.6</v>
      </c>
    </row>
    <row r="66" spans="2:12" ht="24" customHeight="1" x14ac:dyDescent="0.2">
      <c r="B66" s="136"/>
      <c r="C66" s="62" t="s">
        <v>42</v>
      </c>
      <c r="D66" s="34">
        <v>1.4</v>
      </c>
      <c r="E66" s="35">
        <v>1.2</v>
      </c>
      <c r="F66" s="35">
        <v>2.6</v>
      </c>
      <c r="G66" s="35">
        <v>0.9</v>
      </c>
      <c r="H66" s="35">
        <v>0.5</v>
      </c>
      <c r="I66" s="35">
        <v>1.4</v>
      </c>
      <c r="J66" s="35">
        <v>2.2999999999999998</v>
      </c>
      <c r="K66" s="35">
        <v>1.7</v>
      </c>
      <c r="L66" s="37">
        <v>4</v>
      </c>
    </row>
    <row r="67" spans="2:12" ht="24" customHeight="1" x14ac:dyDescent="0.2">
      <c r="B67" s="136"/>
      <c r="C67" s="62" t="s">
        <v>99</v>
      </c>
      <c r="D67" s="34">
        <v>0.4</v>
      </c>
      <c r="E67" s="35">
        <v>0.2</v>
      </c>
      <c r="F67" s="35">
        <v>0.6</v>
      </c>
      <c r="G67" s="35">
        <v>0.1</v>
      </c>
      <c r="H67" s="35">
        <v>0.1</v>
      </c>
      <c r="I67" s="35">
        <v>0.2</v>
      </c>
      <c r="J67" s="35">
        <v>0.5</v>
      </c>
      <c r="K67" s="35">
        <v>0.3</v>
      </c>
      <c r="L67" s="37">
        <v>0.7</v>
      </c>
    </row>
    <row r="68" spans="2:12" ht="15" customHeight="1" x14ac:dyDescent="0.2">
      <c r="B68" s="137"/>
      <c r="C68" s="65" t="s">
        <v>9</v>
      </c>
      <c r="D68" s="57">
        <v>37.799999999999997</v>
      </c>
      <c r="E68" s="58">
        <v>37.200000000000003</v>
      </c>
      <c r="F68" s="58">
        <v>75</v>
      </c>
      <c r="G68" s="58">
        <v>6.9</v>
      </c>
      <c r="H68" s="58">
        <v>5.8</v>
      </c>
      <c r="I68" s="58">
        <v>12.7</v>
      </c>
      <c r="J68" s="58">
        <v>44.7</v>
      </c>
      <c r="K68" s="58">
        <v>43</v>
      </c>
      <c r="L68" s="59">
        <v>87.6</v>
      </c>
    </row>
    <row r="69" spans="2:12" ht="15" customHeight="1" x14ac:dyDescent="0.2">
      <c r="B69" s="135" t="s">
        <v>113</v>
      </c>
      <c r="C69" s="62" t="s">
        <v>100</v>
      </c>
      <c r="D69" s="47">
        <v>51.4</v>
      </c>
      <c r="E69" s="48">
        <v>51.2</v>
      </c>
      <c r="F69" s="48">
        <v>102.6</v>
      </c>
      <c r="G69" s="48">
        <v>2.2000000000000002</v>
      </c>
      <c r="H69" s="48">
        <v>1.8</v>
      </c>
      <c r="I69" s="48">
        <v>4</v>
      </c>
      <c r="J69" s="48">
        <v>53.6</v>
      </c>
      <c r="K69" s="48">
        <v>53.1</v>
      </c>
      <c r="L69" s="49">
        <v>106.6</v>
      </c>
    </row>
    <row r="70" spans="2:12" ht="15" customHeight="1" x14ac:dyDescent="0.2">
      <c r="B70" s="136"/>
      <c r="C70" s="62" t="s">
        <v>101</v>
      </c>
      <c r="D70" s="34">
        <v>69.5</v>
      </c>
      <c r="E70" s="35">
        <v>69.099999999999994</v>
      </c>
      <c r="F70" s="35">
        <v>138.5</v>
      </c>
      <c r="G70" s="35">
        <v>5.8</v>
      </c>
      <c r="H70" s="35">
        <v>5.9</v>
      </c>
      <c r="I70" s="35">
        <v>11.7</v>
      </c>
      <c r="J70" s="35">
        <v>75.2</v>
      </c>
      <c r="K70" s="35">
        <v>75</v>
      </c>
      <c r="L70" s="37">
        <v>150.19999999999999</v>
      </c>
    </row>
    <row r="71" spans="2:12" ht="24" customHeight="1" x14ac:dyDescent="0.2">
      <c r="B71" s="136"/>
      <c r="C71" s="62" t="s">
        <v>38</v>
      </c>
      <c r="D71" s="34">
        <v>5.7</v>
      </c>
      <c r="E71" s="35">
        <v>20.100000000000001</v>
      </c>
      <c r="F71" s="35">
        <v>25.8</v>
      </c>
      <c r="G71" s="35">
        <v>0.3</v>
      </c>
      <c r="H71" s="35">
        <v>1.2</v>
      </c>
      <c r="I71" s="35">
        <v>1.4</v>
      </c>
      <c r="J71" s="35">
        <v>6</v>
      </c>
      <c r="K71" s="35">
        <v>21.2</v>
      </c>
      <c r="L71" s="37">
        <v>27.2</v>
      </c>
    </row>
    <row r="72" spans="2:12" ht="15" customHeight="1" x14ac:dyDescent="0.2">
      <c r="B72" s="136"/>
      <c r="C72" s="62" t="s">
        <v>102</v>
      </c>
      <c r="D72" s="34">
        <v>77.3</v>
      </c>
      <c r="E72" s="35">
        <v>64.5</v>
      </c>
      <c r="F72" s="35">
        <v>141.69999999999999</v>
      </c>
      <c r="G72" s="35">
        <v>4.4000000000000004</v>
      </c>
      <c r="H72" s="35">
        <v>5</v>
      </c>
      <c r="I72" s="35">
        <v>9.4</v>
      </c>
      <c r="J72" s="35">
        <v>81.599999999999994</v>
      </c>
      <c r="K72" s="35">
        <v>69.5</v>
      </c>
      <c r="L72" s="37">
        <v>151.1</v>
      </c>
    </row>
    <row r="73" spans="2:12" ht="15" customHeight="1" x14ac:dyDescent="0.2">
      <c r="B73" s="136"/>
      <c r="C73" s="62" t="s">
        <v>41</v>
      </c>
      <c r="D73" s="34">
        <v>26.2</v>
      </c>
      <c r="E73" s="35">
        <v>34.200000000000003</v>
      </c>
      <c r="F73" s="35">
        <v>60.5</v>
      </c>
      <c r="G73" s="35">
        <v>0.6</v>
      </c>
      <c r="H73" s="35">
        <v>1.3</v>
      </c>
      <c r="I73" s="35">
        <v>1.8</v>
      </c>
      <c r="J73" s="35">
        <v>26.8</v>
      </c>
      <c r="K73" s="35">
        <v>35.5</v>
      </c>
      <c r="L73" s="37">
        <v>62.3</v>
      </c>
    </row>
    <row r="74" spans="2:12" ht="24" customHeight="1" x14ac:dyDescent="0.2">
      <c r="B74" s="136"/>
      <c r="C74" s="62" t="s">
        <v>42</v>
      </c>
      <c r="D74" s="34">
        <v>5.4</v>
      </c>
      <c r="E74" s="35">
        <v>4.5999999999999996</v>
      </c>
      <c r="F74" s="35">
        <v>9.9</v>
      </c>
      <c r="G74" s="35">
        <v>0.1</v>
      </c>
      <c r="H74" s="35">
        <v>0.7</v>
      </c>
      <c r="I74" s="35">
        <v>0.8</v>
      </c>
      <c r="J74" s="35">
        <v>5.5</v>
      </c>
      <c r="K74" s="35">
        <v>5.3</v>
      </c>
      <c r="L74" s="37">
        <v>10.8</v>
      </c>
    </row>
    <row r="75" spans="2:12" ht="24" customHeight="1" x14ac:dyDescent="0.2">
      <c r="B75" s="136"/>
      <c r="C75" s="62" t="s">
        <v>99</v>
      </c>
      <c r="D75" s="34">
        <v>1.6</v>
      </c>
      <c r="E75" s="35">
        <v>0.7</v>
      </c>
      <c r="F75" s="35">
        <v>2.2999999999999998</v>
      </c>
      <c r="G75" s="35">
        <v>0.4</v>
      </c>
      <c r="H75" s="35">
        <v>1.2</v>
      </c>
      <c r="I75" s="35">
        <v>1.6</v>
      </c>
      <c r="J75" s="35">
        <v>2</v>
      </c>
      <c r="K75" s="35">
        <v>1.9</v>
      </c>
      <c r="L75" s="37">
        <v>3.9</v>
      </c>
    </row>
    <row r="76" spans="2:12" ht="15" customHeight="1" x14ac:dyDescent="0.2">
      <c r="B76" s="137"/>
      <c r="C76" s="65" t="s">
        <v>9</v>
      </c>
      <c r="D76" s="57">
        <v>237.1</v>
      </c>
      <c r="E76" s="58">
        <v>244.3</v>
      </c>
      <c r="F76" s="58">
        <v>481.4</v>
      </c>
      <c r="G76" s="58">
        <v>13.7</v>
      </c>
      <c r="H76" s="58">
        <v>17.100000000000001</v>
      </c>
      <c r="I76" s="58">
        <v>30.8</v>
      </c>
      <c r="J76" s="58">
        <v>250.7</v>
      </c>
      <c r="K76" s="58">
        <v>261.39999999999998</v>
      </c>
      <c r="L76" s="59">
        <v>512.1</v>
      </c>
    </row>
    <row r="77" spans="2:12" ht="15" customHeight="1" x14ac:dyDescent="0.2">
      <c r="B77" s="135" t="s">
        <v>114</v>
      </c>
      <c r="C77" s="62" t="s">
        <v>100</v>
      </c>
      <c r="D77" s="47">
        <v>19.8</v>
      </c>
      <c r="E77" s="48">
        <v>19.600000000000001</v>
      </c>
      <c r="F77" s="48">
        <v>39.4</v>
      </c>
      <c r="G77" s="48">
        <v>0.4</v>
      </c>
      <c r="H77" s="48">
        <v>0.6</v>
      </c>
      <c r="I77" s="48">
        <v>1</v>
      </c>
      <c r="J77" s="48">
        <v>20.2</v>
      </c>
      <c r="K77" s="48">
        <v>20.2</v>
      </c>
      <c r="L77" s="49">
        <v>40.299999999999997</v>
      </c>
    </row>
    <row r="78" spans="2:12" ht="15" customHeight="1" x14ac:dyDescent="0.2">
      <c r="B78" s="136"/>
      <c r="C78" s="62" t="s">
        <v>101</v>
      </c>
      <c r="D78" s="34">
        <v>22.1</v>
      </c>
      <c r="E78" s="35">
        <v>22.4</v>
      </c>
      <c r="F78" s="35">
        <v>44.4</v>
      </c>
      <c r="G78" s="35">
        <v>1.8</v>
      </c>
      <c r="H78" s="35">
        <v>1.5</v>
      </c>
      <c r="I78" s="35">
        <v>3.2</v>
      </c>
      <c r="J78" s="35">
        <v>23.8</v>
      </c>
      <c r="K78" s="35">
        <v>23.8</v>
      </c>
      <c r="L78" s="37">
        <v>47.6</v>
      </c>
    </row>
    <row r="79" spans="2:12" ht="24" customHeight="1" x14ac:dyDescent="0.2">
      <c r="B79" s="136"/>
      <c r="C79" s="62" t="s">
        <v>38</v>
      </c>
      <c r="D79" s="34">
        <v>0.7</v>
      </c>
      <c r="E79" s="35">
        <v>5.4</v>
      </c>
      <c r="F79" s="35">
        <v>6.2</v>
      </c>
      <c r="G79" s="35" t="s">
        <v>174</v>
      </c>
      <c r="H79" s="35">
        <v>0.3</v>
      </c>
      <c r="I79" s="35">
        <v>0.3</v>
      </c>
      <c r="J79" s="35">
        <v>0.7</v>
      </c>
      <c r="K79" s="35">
        <v>5.8</v>
      </c>
      <c r="L79" s="37">
        <v>6.5</v>
      </c>
    </row>
    <row r="80" spans="2:12" ht="15" customHeight="1" x14ac:dyDescent="0.2">
      <c r="B80" s="136"/>
      <c r="C80" s="62" t="s">
        <v>102</v>
      </c>
      <c r="D80" s="34">
        <v>24.2</v>
      </c>
      <c r="E80" s="35">
        <v>18.100000000000001</v>
      </c>
      <c r="F80" s="35">
        <v>42.3</v>
      </c>
      <c r="G80" s="35">
        <v>0.9</v>
      </c>
      <c r="H80" s="35">
        <v>0.5</v>
      </c>
      <c r="I80" s="35">
        <v>1.3</v>
      </c>
      <c r="J80" s="35">
        <v>25.1</v>
      </c>
      <c r="K80" s="35">
        <v>18.5</v>
      </c>
      <c r="L80" s="37">
        <v>43.6</v>
      </c>
    </row>
    <row r="81" spans="1:12" ht="15" customHeight="1" x14ac:dyDescent="0.2">
      <c r="B81" s="136"/>
      <c r="C81" s="62" t="s">
        <v>41</v>
      </c>
      <c r="D81" s="34">
        <v>10.8</v>
      </c>
      <c r="E81" s="35">
        <v>12.3</v>
      </c>
      <c r="F81" s="35">
        <v>23.1</v>
      </c>
      <c r="G81" s="35" t="s">
        <v>174</v>
      </c>
      <c r="H81" s="35">
        <v>0.4</v>
      </c>
      <c r="I81" s="35">
        <v>0.4</v>
      </c>
      <c r="J81" s="35">
        <v>10.8</v>
      </c>
      <c r="K81" s="35">
        <v>12.7</v>
      </c>
      <c r="L81" s="37">
        <v>23.5</v>
      </c>
    </row>
    <row r="82" spans="1:12" ht="24" customHeight="1" x14ac:dyDescent="0.2">
      <c r="B82" s="136"/>
      <c r="C82" s="62" t="s">
        <v>42</v>
      </c>
      <c r="D82" s="34">
        <v>1.7</v>
      </c>
      <c r="E82" s="35">
        <v>2.1</v>
      </c>
      <c r="F82" s="35">
        <v>3.8</v>
      </c>
      <c r="G82" s="35">
        <v>0.4</v>
      </c>
      <c r="H82" s="35" t="s">
        <v>174</v>
      </c>
      <c r="I82" s="35">
        <v>0.4</v>
      </c>
      <c r="J82" s="35">
        <v>2.1</v>
      </c>
      <c r="K82" s="35">
        <v>2.1</v>
      </c>
      <c r="L82" s="37">
        <v>4.2</v>
      </c>
    </row>
    <row r="83" spans="1:12" ht="24" customHeight="1" x14ac:dyDescent="0.2">
      <c r="B83" s="136"/>
      <c r="C83" s="62" t="s">
        <v>99</v>
      </c>
      <c r="D83" s="34">
        <v>1.1000000000000001</v>
      </c>
      <c r="E83" s="35">
        <v>0.7</v>
      </c>
      <c r="F83" s="35">
        <v>1.8</v>
      </c>
      <c r="G83" s="35" t="s">
        <v>174</v>
      </c>
      <c r="H83" s="35">
        <v>0.1</v>
      </c>
      <c r="I83" s="35">
        <v>0.1</v>
      </c>
      <c r="J83" s="35">
        <v>1.1000000000000001</v>
      </c>
      <c r="K83" s="35">
        <v>0.9</v>
      </c>
      <c r="L83" s="37">
        <v>2</v>
      </c>
    </row>
    <row r="84" spans="1:12" ht="15" customHeight="1" x14ac:dyDescent="0.2">
      <c r="B84" s="137"/>
      <c r="C84" s="65" t="s">
        <v>9</v>
      </c>
      <c r="D84" s="57">
        <v>80.400000000000006</v>
      </c>
      <c r="E84" s="58">
        <v>80.5</v>
      </c>
      <c r="F84" s="58">
        <v>160.9</v>
      </c>
      <c r="G84" s="58">
        <v>3.4</v>
      </c>
      <c r="H84" s="58">
        <v>3.4</v>
      </c>
      <c r="I84" s="58">
        <v>6.8</v>
      </c>
      <c r="J84" s="58">
        <v>83.8</v>
      </c>
      <c r="K84" s="58">
        <v>83.9</v>
      </c>
      <c r="L84" s="59">
        <v>167.8</v>
      </c>
    </row>
    <row r="85" spans="1:12" ht="15" customHeight="1" x14ac:dyDescent="0.2">
      <c r="B85" s="136" t="s">
        <v>1</v>
      </c>
      <c r="C85" s="62" t="s">
        <v>100</v>
      </c>
      <c r="D85" s="34">
        <v>236.9</v>
      </c>
      <c r="E85" s="35">
        <v>233.7</v>
      </c>
      <c r="F85" s="35">
        <v>470.6</v>
      </c>
      <c r="G85" s="35">
        <v>6.7</v>
      </c>
      <c r="H85" s="35">
        <v>8</v>
      </c>
      <c r="I85" s="35">
        <v>14.8</v>
      </c>
      <c r="J85" s="35">
        <v>243.6</v>
      </c>
      <c r="K85" s="35">
        <v>241.8</v>
      </c>
      <c r="L85" s="37">
        <v>485.4</v>
      </c>
    </row>
    <row r="86" spans="1:12" ht="15" customHeight="1" x14ac:dyDescent="0.2">
      <c r="B86" s="136"/>
      <c r="C86" s="62" t="s">
        <v>101</v>
      </c>
      <c r="D86" s="23">
        <v>309.8</v>
      </c>
      <c r="E86" s="24">
        <v>305.8</v>
      </c>
      <c r="F86" s="24">
        <v>615.70000000000005</v>
      </c>
      <c r="G86" s="24">
        <v>25.7</v>
      </c>
      <c r="H86" s="24">
        <v>29.5</v>
      </c>
      <c r="I86" s="24">
        <v>55.2</v>
      </c>
      <c r="J86" s="24">
        <v>335.6</v>
      </c>
      <c r="K86" s="24">
        <v>335.3</v>
      </c>
      <c r="L86" s="28">
        <v>670.9</v>
      </c>
    </row>
    <row r="87" spans="1:12" ht="24" customHeight="1" x14ac:dyDescent="0.2">
      <c r="B87" s="136"/>
      <c r="C87" s="62" t="s">
        <v>38</v>
      </c>
      <c r="D87" s="23">
        <v>24.5</v>
      </c>
      <c r="E87" s="24">
        <v>90</v>
      </c>
      <c r="F87" s="24">
        <v>114.6</v>
      </c>
      <c r="G87" s="24">
        <v>0.7</v>
      </c>
      <c r="H87" s="24">
        <v>7</v>
      </c>
      <c r="I87" s="24">
        <v>7.7</v>
      </c>
      <c r="J87" s="24">
        <v>25.2</v>
      </c>
      <c r="K87" s="24">
        <v>97</v>
      </c>
      <c r="L87" s="28">
        <v>122.2</v>
      </c>
    </row>
    <row r="88" spans="1:12" ht="15" customHeight="1" x14ac:dyDescent="0.2">
      <c r="B88" s="136"/>
      <c r="C88" s="62" t="s">
        <v>102</v>
      </c>
      <c r="D88" s="23">
        <v>344.9</v>
      </c>
      <c r="E88" s="24">
        <v>287.3</v>
      </c>
      <c r="F88" s="24">
        <v>632.29999999999995</v>
      </c>
      <c r="G88" s="24">
        <v>25.7</v>
      </c>
      <c r="H88" s="24">
        <v>19.7</v>
      </c>
      <c r="I88" s="24">
        <v>45.4</v>
      </c>
      <c r="J88" s="24">
        <v>370.7</v>
      </c>
      <c r="K88" s="24">
        <v>307</v>
      </c>
      <c r="L88" s="28">
        <v>677.7</v>
      </c>
    </row>
    <row r="89" spans="1:12" ht="15" customHeight="1" x14ac:dyDescent="0.2">
      <c r="B89" s="136"/>
      <c r="C89" s="62" t="s">
        <v>41</v>
      </c>
      <c r="D89" s="23">
        <v>140.4</v>
      </c>
      <c r="E89" s="24">
        <v>156.5</v>
      </c>
      <c r="F89" s="24">
        <v>296.89999999999998</v>
      </c>
      <c r="G89" s="24">
        <v>4.0999999999999996</v>
      </c>
      <c r="H89" s="24">
        <v>3.8</v>
      </c>
      <c r="I89" s="24">
        <v>7.9</v>
      </c>
      <c r="J89" s="24">
        <v>144.5</v>
      </c>
      <c r="K89" s="24">
        <v>160.30000000000001</v>
      </c>
      <c r="L89" s="28">
        <v>304.8</v>
      </c>
    </row>
    <row r="90" spans="1:12" ht="24" customHeight="1" x14ac:dyDescent="0.2">
      <c r="B90" s="136"/>
      <c r="C90" s="62" t="s">
        <v>42</v>
      </c>
      <c r="D90" s="23">
        <v>25.7</v>
      </c>
      <c r="E90" s="24">
        <v>28.5</v>
      </c>
      <c r="F90" s="24">
        <v>54.2</v>
      </c>
      <c r="G90" s="24">
        <v>5.5</v>
      </c>
      <c r="H90" s="24">
        <v>4</v>
      </c>
      <c r="I90" s="24">
        <v>9.5</v>
      </c>
      <c r="J90" s="24">
        <v>31.2</v>
      </c>
      <c r="K90" s="24">
        <v>32.5</v>
      </c>
      <c r="L90" s="28">
        <v>63.7</v>
      </c>
    </row>
    <row r="91" spans="1:12" ht="24" customHeight="1" x14ac:dyDescent="0.2">
      <c r="B91" s="136"/>
      <c r="C91" s="62" t="s">
        <v>99</v>
      </c>
      <c r="D91" s="23">
        <v>8.6999999999999993</v>
      </c>
      <c r="E91" s="24">
        <v>6.5</v>
      </c>
      <c r="F91" s="24">
        <v>15.2</v>
      </c>
      <c r="G91" s="24">
        <v>2.2999999999999998</v>
      </c>
      <c r="H91" s="24">
        <v>4.8</v>
      </c>
      <c r="I91" s="24">
        <v>7.1</v>
      </c>
      <c r="J91" s="24">
        <v>11.1</v>
      </c>
      <c r="K91" s="24">
        <v>11.3</v>
      </c>
      <c r="L91" s="28">
        <v>22.4</v>
      </c>
    </row>
    <row r="92" spans="1:12" ht="15" customHeight="1" x14ac:dyDescent="0.2">
      <c r="A92" s="128"/>
      <c r="B92" s="137"/>
      <c r="C92" s="41" t="s">
        <v>9</v>
      </c>
      <c r="D92" s="25">
        <v>1091.0999999999999</v>
      </c>
      <c r="E92" s="26">
        <v>1108.3</v>
      </c>
      <c r="F92" s="26">
        <v>2199.4</v>
      </c>
      <c r="G92" s="26">
        <v>70.8</v>
      </c>
      <c r="H92" s="26">
        <v>76.8</v>
      </c>
      <c r="I92" s="26">
        <v>147.6</v>
      </c>
      <c r="J92" s="26">
        <v>1161.9000000000001</v>
      </c>
      <c r="K92" s="26">
        <v>1185.2</v>
      </c>
      <c r="L92" s="30">
        <v>2347.1</v>
      </c>
    </row>
    <row r="93" spans="1:12" ht="25.5" customHeight="1" x14ac:dyDescent="0.2">
      <c r="B93" s="131" t="s">
        <v>30</v>
      </c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">
      <c r="B94" s="16" t="s">
        <v>31</v>
      </c>
      <c r="C94" s="7"/>
    </row>
  </sheetData>
  <mergeCells count="14">
    <mergeCell ref="B37:B44"/>
    <mergeCell ref="B45:B52"/>
    <mergeCell ref="B9:L9"/>
    <mergeCell ref="B10:B12"/>
    <mergeCell ref="C10:C12"/>
    <mergeCell ref="B13:B20"/>
    <mergeCell ref="B21:B28"/>
    <mergeCell ref="B29:B36"/>
    <mergeCell ref="B93:L93"/>
    <mergeCell ref="B53:B60"/>
    <mergeCell ref="B61:B68"/>
    <mergeCell ref="B69:B76"/>
    <mergeCell ref="B77:B84"/>
    <mergeCell ref="B85:B92"/>
  </mergeCells>
  <pageMargins left="0.39370078740157483" right="0.39370078740157483" top="0.39370078740157483" bottom="0.39370078740157483" header="0" footer="0.39370078740157483"/>
  <pageSetup paperSize="9" scale="65" orientation="landscape" r:id="rId1"/>
  <rowBreaks count="2" manualBreakCount="2">
    <brk id="36" max="11" man="1"/>
    <brk id="60" max="1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showGridLines="0" zoomScale="95" zoomScaleNormal="95" zoomScaleSheetLayoutView="95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40.85546875" style="125" customWidth="1"/>
    <col min="4" max="17" width="9.28515625" style="125" customWidth="1"/>
    <col min="18" max="24" width="4.28515625" style="125" customWidth="1"/>
    <col min="25" max="16384" width="11.42578125" style="125"/>
  </cols>
  <sheetData>
    <row r="1" spans="1:17" ht="12" customHeight="1" x14ac:dyDescent="0.2">
      <c r="A1" s="126"/>
    </row>
    <row r="2" spans="1:17" ht="12" customHeight="1" x14ac:dyDescent="0.2"/>
    <row r="3" spans="1:17" ht="12" customHeight="1" x14ac:dyDescent="0.2"/>
    <row r="4" spans="1:17" ht="12" customHeight="1" x14ac:dyDescent="0.2"/>
    <row r="5" spans="1:17" ht="12" customHeight="1" x14ac:dyDescent="0.2"/>
    <row r="6" spans="1:17" ht="12" customHeight="1" x14ac:dyDescent="0.2"/>
    <row r="7" spans="1:17" ht="12" customHeight="1" x14ac:dyDescent="0.2"/>
    <row r="8" spans="1:17" ht="12" customHeight="1" x14ac:dyDescent="0.2"/>
    <row r="9" spans="1:17" ht="30" customHeight="1" x14ac:dyDescent="0.2">
      <c r="B9" s="139" t="str">
        <f>"Tabla 5. Población residente (en miles) por Provincia y Situación en el hogar según Lugar de nacimiento. 
Castilla y León."&amp;MID('Índice '!B12,10,20)</f>
        <v>Tabla 5. Población residente (en miles) por Provincia y Situación en el hogar según Lugar de nacimiento.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1"/>
    </row>
    <row r="10" spans="1:17" ht="12.75" customHeight="1" x14ac:dyDescent="0.2">
      <c r="B10" s="132" t="s">
        <v>105</v>
      </c>
      <c r="C10" s="142" t="s">
        <v>35</v>
      </c>
      <c r="D10" s="52" t="s">
        <v>43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38"/>
    </row>
    <row r="11" spans="1:17" ht="24.75" customHeight="1" x14ac:dyDescent="0.2">
      <c r="B11" s="134"/>
      <c r="C11" s="144"/>
      <c r="D11" s="12" t="s">
        <v>44</v>
      </c>
      <c r="E11" s="20" t="s">
        <v>45</v>
      </c>
      <c r="F11" s="12" t="s">
        <v>46</v>
      </c>
      <c r="G11" s="12" t="s">
        <v>47</v>
      </c>
      <c r="H11" s="12" t="s">
        <v>98</v>
      </c>
      <c r="I11" s="12" t="s">
        <v>48</v>
      </c>
      <c r="J11" s="12" t="s">
        <v>49</v>
      </c>
      <c r="K11" s="12" t="s">
        <v>50</v>
      </c>
      <c r="L11" s="12" t="s">
        <v>51</v>
      </c>
      <c r="M11" s="20" t="s">
        <v>52</v>
      </c>
      <c r="N11" s="12" t="s">
        <v>53</v>
      </c>
      <c r="O11" s="12" t="s">
        <v>54</v>
      </c>
      <c r="P11" s="12" t="s">
        <v>55</v>
      </c>
      <c r="Q11" s="36" t="s">
        <v>9</v>
      </c>
    </row>
    <row r="12" spans="1:17" ht="12.75" customHeight="1" x14ac:dyDescent="0.2">
      <c r="B12" s="145" t="s">
        <v>106</v>
      </c>
      <c r="C12" s="39" t="s">
        <v>36</v>
      </c>
      <c r="D12" s="21">
        <v>60.1</v>
      </c>
      <c r="E12" s="22">
        <v>1.1000000000000001</v>
      </c>
      <c r="F12" s="22" t="s">
        <v>174</v>
      </c>
      <c r="G12" s="22">
        <v>0.2</v>
      </c>
      <c r="H12" s="22">
        <v>0.2</v>
      </c>
      <c r="I12" s="22" t="s">
        <v>174</v>
      </c>
      <c r="J12" s="22">
        <v>3.8</v>
      </c>
      <c r="K12" s="22">
        <v>0.4</v>
      </c>
      <c r="L12" s="22" t="s">
        <v>174</v>
      </c>
      <c r="M12" s="22">
        <v>0.1</v>
      </c>
      <c r="N12" s="22">
        <v>0.3</v>
      </c>
      <c r="O12" s="22">
        <v>1.3</v>
      </c>
      <c r="P12" s="22">
        <v>0.6</v>
      </c>
      <c r="Q12" s="27">
        <v>68.099999999999994</v>
      </c>
    </row>
    <row r="13" spans="1:17" ht="15" customHeight="1" x14ac:dyDescent="0.2">
      <c r="B13" s="136"/>
      <c r="C13" s="62" t="s">
        <v>37</v>
      </c>
      <c r="D13" s="34">
        <v>5.9</v>
      </c>
      <c r="E13" s="35">
        <v>0.1</v>
      </c>
      <c r="F13" s="35" t="s">
        <v>174</v>
      </c>
      <c r="G13" s="35" t="s">
        <v>174</v>
      </c>
      <c r="H13" s="35" t="s">
        <v>174</v>
      </c>
      <c r="I13" s="35" t="s">
        <v>174</v>
      </c>
      <c r="J13" s="35" t="s">
        <v>174</v>
      </c>
      <c r="K13" s="35" t="s">
        <v>174</v>
      </c>
      <c r="L13" s="35" t="s">
        <v>174</v>
      </c>
      <c r="M13" s="35" t="s">
        <v>174</v>
      </c>
      <c r="N13" s="35">
        <v>0.3</v>
      </c>
      <c r="O13" s="35">
        <v>1.5</v>
      </c>
      <c r="P13" s="35" t="s">
        <v>174</v>
      </c>
      <c r="Q13" s="37">
        <v>7.8</v>
      </c>
    </row>
    <row r="14" spans="1:17" ht="24" customHeight="1" x14ac:dyDescent="0.2">
      <c r="B14" s="136"/>
      <c r="C14" s="62" t="s">
        <v>38</v>
      </c>
      <c r="D14" s="34">
        <v>5.2</v>
      </c>
      <c r="E14" s="35">
        <v>0.5</v>
      </c>
      <c r="F14" s="35" t="s">
        <v>174</v>
      </c>
      <c r="G14" s="35" t="s">
        <v>174</v>
      </c>
      <c r="H14" s="35">
        <v>0.1</v>
      </c>
      <c r="I14" s="35" t="s">
        <v>174</v>
      </c>
      <c r="J14" s="35" t="s">
        <v>174</v>
      </c>
      <c r="K14" s="35" t="s">
        <v>174</v>
      </c>
      <c r="L14" s="35">
        <v>0.2</v>
      </c>
      <c r="M14" s="35">
        <v>0.4</v>
      </c>
      <c r="N14" s="35" t="s">
        <v>174</v>
      </c>
      <c r="O14" s="35">
        <v>1.5</v>
      </c>
      <c r="P14" s="35" t="s">
        <v>174</v>
      </c>
      <c r="Q14" s="37">
        <v>7.9</v>
      </c>
    </row>
    <row r="15" spans="1:17" ht="15" customHeight="1" x14ac:dyDescent="0.2">
      <c r="B15" s="136"/>
      <c r="C15" s="62" t="s">
        <v>39</v>
      </c>
      <c r="D15" s="34">
        <v>31.7</v>
      </c>
      <c r="E15" s="35">
        <v>0.1</v>
      </c>
      <c r="F15" s="35" t="s">
        <v>174</v>
      </c>
      <c r="G15" s="35" t="s">
        <v>174</v>
      </c>
      <c r="H15" s="35">
        <v>0.9</v>
      </c>
      <c r="I15" s="35" t="s">
        <v>174</v>
      </c>
      <c r="J15" s="35">
        <v>3.5</v>
      </c>
      <c r="K15" s="35">
        <v>0.1</v>
      </c>
      <c r="L15" s="35" t="s">
        <v>174</v>
      </c>
      <c r="M15" s="35" t="s">
        <v>174</v>
      </c>
      <c r="N15" s="35" t="s">
        <v>174</v>
      </c>
      <c r="O15" s="35">
        <v>0.7</v>
      </c>
      <c r="P15" s="35" t="s">
        <v>174</v>
      </c>
      <c r="Q15" s="37">
        <v>36.9</v>
      </c>
    </row>
    <row r="16" spans="1:17" ht="15" customHeight="1" x14ac:dyDescent="0.2">
      <c r="B16" s="136"/>
      <c r="C16" s="62" t="s">
        <v>40</v>
      </c>
      <c r="D16" s="34">
        <v>7.6</v>
      </c>
      <c r="E16" s="35" t="s">
        <v>174</v>
      </c>
      <c r="F16" s="35" t="s">
        <v>174</v>
      </c>
      <c r="G16" s="35" t="s">
        <v>174</v>
      </c>
      <c r="H16" s="35">
        <v>0.4</v>
      </c>
      <c r="I16" s="35" t="s">
        <v>174</v>
      </c>
      <c r="J16" s="35" t="s">
        <v>174</v>
      </c>
      <c r="K16" s="35" t="s">
        <v>174</v>
      </c>
      <c r="L16" s="35">
        <v>0.2</v>
      </c>
      <c r="M16" s="35">
        <v>0.3</v>
      </c>
      <c r="N16" s="35" t="s">
        <v>174</v>
      </c>
      <c r="O16" s="35">
        <v>1.6</v>
      </c>
      <c r="P16" s="35" t="s">
        <v>174</v>
      </c>
      <c r="Q16" s="37">
        <v>10</v>
      </c>
    </row>
    <row r="17" spans="2:20" ht="15" customHeight="1" x14ac:dyDescent="0.2">
      <c r="B17" s="136"/>
      <c r="C17" s="62" t="s">
        <v>41</v>
      </c>
      <c r="D17" s="34">
        <v>19.3</v>
      </c>
      <c r="E17" s="35" t="s">
        <v>174</v>
      </c>
      <c r="F17" s="35" t="s">
        <v>174</v>
      </c>
      <c r="G17" s="35" t="s">
        <v>174</v>
      </c>
      <c r="H17" s="35">
        <v>0.2</v>
      </c>
      <c r="I17" s="35" t="s">
        <v>174</v>
      </c>
      <c r="J17" s="35" t="s">
        <v>174</v>
      </c>
      <c r="K17" s="35" t="s">
        <v>174</v>
      </c>
      <c r="L17" s="35">
        <v>0.1</v>
      </c>
      <c r="M17" s="35" t="s">
        <v>174</v>
      </c>
      <c r="N17" s="35" t="s">
        <v>174</v>
      </c>
      <c r="O17" s="35">
        <v>0.2</v>
      </c>
      <c r="P17" s="35" t="s">
        <v>174</v>
      </c>
      <c r="Q17" s="37">
        <v>19.899999999999999</v>
      </c>
    </row>
    <row r="18" spans="2:20" ht="24" customHeight="1" x14ac:dyDescent="0.2">
      <c r="B18" s="136"/>
      <c r="C18" s="62" t="s">
        <v>42</v>
      </c>
      <c r="D18" s="34">
        <v>3</v>
      </c>
      <c r="E18" s="35">
        <v>0.1</v>
      </c>
      <c r="F18" s="35" t="s">
        <v>174</v>
      </c>
      <c r="G18" s="35" t="s">
        <v>174</v>
      </c>
      <c r="H18" s="35" t="s">
        <v>174</v>
      </c>
      <c r="I18" s="35" t="s">
        <v>174</v>
      </c>
      <c r="J18" s="35" t="s">
        <v>174</v>
      </c>
      <c r="K18" s="35" t="s">
        <v>174</v>
      </c>
      <c r="L18" s="35">
        <v>0.1</v>
      </c>
      <c r="M18" s="35" t="s">
        <v>174</v>
      </c>
      <c r="N18" s="35" t="s">
        <v>174</v>
      </c>
      <c r="O18" s="35">
        <v>1.1000000000000001</v>
      </c>
      <c r="P18" s="35" t="s">
        <v>174</v>
      </c>
      <c r="Q18" s="37">
        <v>4.3</v>
      </c>
    </row>
    <row r="19" spans="2:20" ht="24" customHeight="1" x14ac:dyDescent="0.2">
      <c r="B19" s="136"/>
      <c r="C19" s="62" t="s">
        <v>99</v>
      </c>
      <c r="D19" s="34">
        <v>0.1</v>
      </c>
      <c r="E19" s="35">
        <v>0.1</v>
      </c>
      <c r="F19" s="35" t="s">
        <v>174</v>
      </c>
      <c r="G19" s="35" t="s">
        <v>174</v>
      </c>
      <c r="H19" s="35" t="s">
        <v>174</v>
      </c>
      <c r="I19" s="35" t="s">
        <v>174</v>
      </c>
      <c r="J19" s="35" t="s">
        <v>174</v>
      </c>
      <c r="K19" s="35" t="s">
        <v>174</v>
      </c>
      <c r="L19" s="35" t="s">
        <v>174</v>
      </c>
      <c r="M19" s="35" t="s">
        <v>174</v>
      </c>
      <c r="N19" s="35" t="s">
        <v>174</v>
      </c>
      <c r="O19" s="35" t="s">
        <v>174</v>
      </c>
      <c r="P19" s="35" t="s">
        <v>174</v>
      </c>
      <c r="Q19" s="37">
        <v>0.2</v>
      </c>
    </row>
    <row r="20" spans="2:20" ht="15" customHeight="1" x14ac:dyDescent="0.2">
      <c r="B20" s="137"/>
      <c r="C20" s="63" t="s">
        <v>9</v>
      </c>
      <c r="D20" s="57">
        <v>132.9</v>
      </c>
      <c r="E20" s="58">
        <v>2.1</v>
      </c>
      <c r="F20" s="58" t="s">
        <v>174</v>
      </c>
      <c r="G20" s="58">
        <v>0.2</v>
      </c>
      <c r="H20" s="58">
        <v>1.8</v>
      </c>
      <c r="I20" s="58" t="s">
        <v>174</v>
      </c>
      <c r="J20" s="58">
        <v>7.2</v>
      </c>
      <c r="K20" s="58">
        <v>0.5</v>
      </c>
      <c r="L20" s="58">
        <v>0.6</v>
      </c>
      <c r="M20" s="58">
        <v>0.8</v>
      </c>
      <c r="N20" s="58">
        <v>0.6</v>
      </c>
      <c r="O20" s="58">
        <v>7.9</v>
      </c>
      <c r="P20" s="58">
        <v>0.6</v>
      </c>
      <c r="Q20" s="59">
        <v>155.19999999999999</v>
      </c>
      <c r="R20" s="56"/>
      <c r="S20" s="56"/>
      <c r="T20" s="56"/>
    </row>
    <row r="21" spans="2:20" ht="12" customHeight="1" x14ac:dyDescent="0.2">
      <c r="B21" s="135" t="s">
        <v>107</v>
      </c>
      <c r="C21" s="46" t="s">
        <v>36</v>
      </c>
      <c r="D21" s="47">
        <v>136.1</v>
      </c>
      <c r="E21" s="48">
        <v>1.2</v>
      </c>
      <c r="F21" s="48" t="s">
        <v>174</v>
      </c>
      <c r="G21" s="48">
        <v>0.1</v>
      </c>
      <c r="H21" s="48">
        <v>3.5</v>
      </c>
      <c r="I21" s="48">
        <v>0.3</v>
      </c>
      <c r="J21" s="48">
        <v>1.4</v>
      </c>
      <c r="K21" s="48">
        <v>0.7</v>
      </c>
      <c r="L21" s="48" t="s">
        <v>174</v>
      </c>
      <c r="M21" s="48" t="s">
        <v>174</v>
      </c>
      <c r="N21" s="48">
        <v>0.7</v>
      </c>
      <c r="O21" s="48">
        <v>2.8</v>
      </c>
      <c r="P21" s="48">
        <v>0.7</v>
      </c>
      <c r="Q21" s="49">
        <v>147.4</v>
      </c>
    </row>
    <row r="22" spans="2:20" ht="12" customHeight="1" x14ac:dyDescent="0.2">
      <c r="B22" s="136"/>
      <c r="C22" s="62" t="s">
        <v>37</v>
      </c>
      <c r="D22" s="34">
        <v>14.8</v>
      </c>
      <c r="E22" s="35">
        <v>0.3</v>
      </c>
      <c r="F22" s="35" t="s">
        <v>174</v>
      </c>
      <c r="G22" s="35">
        <v>0.2</v>
      </c>
      <c r="H22" s="35">
        <v>0.4</v>
      </c>
      <c r="I22" s="35">
        <v>0.1</v>
      </c>
      <c r="J22" s="35">
        <v>0.2</v>
      </c>
      <c r="K22" s="35">
        <v>0.2</v>
      </c>
      <c r="L22" s="35">
        <v>0.3</v>
      </c>
      <c r="M22" s="35">
        <v>0.3</v>
      </c>
      <c r="N22" s="35">
        <v>0.4</v>
      </c>
      <c r="O22" s="35">
        <v>1</v>
      </c>
      <c r="P22" s="35" t="s">
        <v>174</v>
      </c>
      <c r="Q22" s="37">
        <v>18</v>
      </c>
    </row>
    <row r="23" spans="2:20" ht="24" customHeight="1" x14ac:dyDescent="0.2">
      <c r="B23" s="136"/>
      <c r="C23" s="62" t="s">
        <v>38</v>
      </c>
      <c r="D23" s="34">
        <v>16.2</v>
      </c>
      <c r="E23" s="35">
        <v>0.1</v>
      </c>
      <c r="F23" s="35" t="s">
        <v>174</v>
      </c>
      <c r="G23" s="35" t="s">
        <v>174</v>
      </c>
      <c r="H23" s="35">
        <v>0.3</v>
      </c>
      <c r="I23" s="35" t="s">
        <v>174</v>
      </c>
      <c r="J23" s="35">
        <v>0.3</v>
      </c>
      <c r="K23" s="35" t="s">
        <v>174</v>
      </c>
      <c r="L23" s="35" t="s">
        <v>174</v>
      </c>
      <c r="M23" s="35">
        <v>0.2</v>
      </c>
      <c r="N23" s="35">
        <v>0.5</v>
      </c>
      <c r="O23" s="35">
        <v>0.6</v>
      </c>
      <c r="P23" s="35" t="s">
        <v>174</v>
      </c>
      <c r="Q23" s="37">
        <v>18.100000000000001</v>
      </c>
    </row>
    <row r="24" spans="2:20" ht="12" customHeight="1" x14ac:dyDescent="0.2">
      <c r="B24" s="136"/>
      <c r="C24" s="62" t="s">
        <v>39</v>
      </c>
      <c r="D24" s="34">
        <v>76.3</v>
      </c>
      <c r="E24" s="35">
        <v>0.3</v>
      </c>
      <c r="F24" s="35" t="s">
        <v>174</v>
      </c>
      <c r="G24" s="35" t="s">
        <v>174</v>
      </c>
      <c r="H24" s="35">
        <v>0.8</v>
      </c>
      <c r="I24" s="35">
        <v>0.2</v>
      </c>
      <c r="J24" s="35">
        <v>0.2</v>
      </c>
      <c r="K24" s="35" t="s">
        <v>174</v>
      </c>
      <c r="L24" s="35" t="s">
        <v>174</v>
      </c>
      <c r="M24" s="35">
        <v>0.2</v>
      </c>
      <c r="N24" s="35">
        <v>0.7</v>
      </c>
      <c r="O24" s="35">
        <v>1.2</v>
      </c>
      <c r="P24" s="35">
        <v>0.1</v>
      </c>
      <c r="Q24" s="37">
        <v>80.099999999999994</v>
      </c>
    </row>
    <row r="25" spans="2:20" ht="12" customHeight="1" x14ac:dyDescent="0.2">
      <c r="B25" s="136"/>
      <c r="C25" s="62" t="s">
        <v>40</v>
      </c>
      <c r="D25" s="34">
        <v>21.8</v>
      </c>
      <c r="E25" s="35">
        <v>0.2</v>
      </c>
      <c r="F25" s="35" t="s">
        <v>174</v>
      </c>
      <c r="G25" s="35" t="s">
        <v>174</v>
      </c>
      <c r="H25" s="35">
        <v>0.3</v>
      </c>
      <c r="I25" s="35" t="s">
        <v>174</v>
      </c>
      <c r="J25" s="35">
        <v>0.4</v>
      </c>
      <c r="K25" s="35" t="s">
        <v>174</v>
      </c>
      <c r="L25" s="35" t="s">
        <v>174</v>
      </c>
      <c r="M25" s="35">
        <v>0.4</v>
      </c>
      <c r="N25" s="35">
        <v>0.3</v>
      </c>
      <c r="O25" s="35">
        <v>0.4</v>
      </c>
      <c r="P25" s="35">
        <v>0.1</v>
      </c>
      <c r="Q25" s="37">
        <v>24</v>
      </c>
    </row>
    <row r="26" spans="2:20" ht="12" customHeight="1" x14ac:dyDescent="0.2">
      <c r="B26" s="136"/>
      <c r="C26" s="62" t="s">
        <v>41</v>
      </c>
      <c r="D26" s="34">
        <v>44.1</v>
      </c>
      <c r="E26" s="35">
        <v>0.8</v>
      </c>
      <c r="F26" s="35" t="s">
        <v>174</v>
      </c>
      <c r="G26" s="35" t="s">
        <v>174</v>
      </c>
      <c r="H26" s="35">
        <v>0.6</v>
      </c>
      <c r="I26" s="35" t="s">
        <v>174</v>
      </c>
      <c r="J26" s="35" t="s">
        <v>174</v>
      </c>
      <c r="K26" s="35" t="s">
        <v>174</v>
      </c>
      <c r="L26" s="35" t="s">
        <v>174</v>
      </c>
      <c r="M26" s="35">
        <v>0.4</v>
      </c>
      <c r="N26" s="35" t="s">
        <v>174</v>
      </c>
      <c r="O26" s="35">
        <v>0.2</v>
      </c>
      <c r="P26" s="35" t="s">
        <v>174</v>
      </c>
      <c r="Q26" s="37">
        <v>46.2</v>
      </c>
    </row>
    <row r="27" spans="2:20" ht="24" customHeight="1" x14ac:dyDescent="0.2">
      <c r="B27" s="136"/>
      <c r="C27" s="62" t="s">
        <v>42</v>
      </c>
      <c r="D27" s="34">
        <v>8.3000000000000007</v>
      </c>
      <c r="E27" s="35">
        <v>0.5</v>
      </c>
      <c r="F27" s="35" t="s">
        <v>174</v>
      </c>
      <c r="G27" s="35" t="s">
        <v>174</v>
      </c>
      <c r="H27" s="35" t="s">
        <v>174</v>
      </c>
      <c r="I27" s="35">
        <v>0.2</v>
      </c>
      <c r="J27" s="35" t="s">
        <v>174</v>
      </c>
      <c r="K27" s="35" t="s">
        <v>174</v>
      </c>
      <c r="L27" s="35" t="s">
        <v>174</v>
      </c>
      <c r="M27" s="35">
        <v>0.1</v>
      </c>
      <c r="N27" s="35">
        <v>0.2</v>
      </c>
      <c r="O27" s="35">
        <v>0.4</v>
      </c>
      <c r="P27" s="35" t="s">
        <v>174</v>
      </c>
      <c r="Q27" s="37">
        <v>9.8000000000000007</v>
      </c>
    </row>
    <row r="28" spans="2:20" ht="24" customHeight="1" x14ac:dyDescent="0.2">
      <c r="B28" s="136"/>
      <c r="C28" s="62" t="s">
        <v>99</v>
      </c>
      <c r="D28" s="34">
        <v>2.4</v>
      </c>
      <c r="E28" s="35" t="s">
        <v>174</v>
      </c>
      <c r="F28" s="35" t="s">
        <v>174</v>
      </c>
      <c r="G28" s="35" t="s">
        <v>174</v>
      </c>
      <c r="H28" s="35">
        <v>0.4</v>
      </c>
      <c r="I28" s="35" t="s">
        <v>174</v>
      </c>
      <c r="J28" s="35">
        <v>0.1</v>
      </c>
      <c r="K28" s="35" t="s">
        <v>174</v>
      </c>
      <c r="L28" s="35" t="s">
        <v>174</v>
      </c>
      <c r="M28" s="35">
        <v>0.1</v>
      </c>
      <c r="N28" s="35">
        <v>0.1</v>
      </c>
      <c r="O28" s="35">
        <v>0.5</v>
      </c>
      <c r="P28" s="35" t="s">
        <v>174</v>
      </c>
      <c r="Q28" s="37">
        <v>3.6</v>
      </c>
    </row>
    <row r="29" spans="2:20" ht="12" customHeight="1" x14ac:dyDescent="0.2">
      <c r="B29" s="137"/>
      <c r="C29" s="63" t="s">
        <v>9</v>
      </c>
      <c r="D29" s="57">
        <v>319.89999999999998</v>
      </c>
      <c r="E29" s="58">
        <v>3.5</v>
      </c>
      <c r="F29" s="58" t="s">
        <v>174</v>
      </c>
      <c r="G29" s="58">
        <v>0.3</v>
      </c>
      <c r="H29" s="58">
        <v>6.2</v>
      </c>
      <c r="I29" s="58">
        <v>0.8</v>
      </c>
      <c r="J29" s="58">
        <v>2.7</v>
      </c>
      <c r="K29" s="58">
        <v>0.9</v>
      </c>
      <c r="L29" s="58">
        <v>0.3</v>
      </c>
      <c r="M29" s="58">
        <v>1.7</v>
      </c>
      <c r="N29" s="58">
        <v>3</v>
      </c>
      <c r="O29" s="58">
        <v>7.1</v>
      </c>
      <c r="P29" s="58">
        <v>0.9</v>
      </c>
      <c r="Q29" s="59">
        <v>347.2</v>
      </c>
    </row>
    <row r="30" spans="2:20" ht="12" customHeight="1" x14ac:dyDescent="0.2">
      <c r="B30" s="135" t="s">
        <v>108</v>
      </c>
      <c r="C30" s="46" t="s">
        <v>36</v>
      </c>
      <c r="D30" s="47">
        <v>176.6</v>
      </c>
      <c r="E30" s="48">
        <v>4.0999999999999996</v>
      </c>
      <c r="F30" s="48">
        <v>0.1</v>
      </c>
      <c r="G30" s="48">
        <v>0.3</v>
      </c>
      <c r="H30" s="48">
        <v>2.4</v>
      </c>
      <c r="I30" s="48">
        <v>1</v>
      </c>
      <c r="J30" s="48">
        <v>2.2000000000000002</v>
      </c>
      <c r="K30" s="48">
        <v>1.4</v>
      </c>
      <c r="L30" s="48">
        <v>0.2</v>
      </c>
      <c r="M30" s="48" t="s">
        <v>174</v>
      </c>
      <c r="N30" s="48" t="s">
        <v>174</v>
      </c>
      <c r="O30" s="48">
        <v>0.4</v>
      </c>
      <c r="P30" s="48" t="s">
        <v>174</v>
      </c>
      <c r="Q30" s="49">
        <v>188.6</v>
      </c>
    </row>
    <row r="31" spans="2:20" ht="12" customHeight="1" x14ac:dyDescent="0.2">
      <c r="B31" s="136"/>
      <c r="C31" s="62" t="s">
        <v>37</v>
      </c>
      <c r="D31" s="34">
        <v>23.9</v>
      </c>
      <c r="E31" s="35">
        <v>0.6</v>
      </c>
      <c r="F31" s="35" t="s">
        <v>174</v>
      </c>
      <c r="G31" s="35" t="s">
        <v>174</v>
      </c>
      <c r="H31" s="35">
        <v>1</v>
      </c>
      <c r="I31" s="35" t="s">
        <v>174</v>
      </c>
      <c r="J31" s="35" t="s">
        <v>174</v>
      </c>
      <c r="K31" s="35" t="s">
        <v>174</v>
      </c>
      <c r="L31" s="35" t="s">
        <v>174</v>
      </c>
      <c r="M31" s="35">
        <v>0.4</v>
      </c>
      <c r="N31" s="35" t="s">
        <v>174</v>
      </c>
      <c r="O31" s="35">
        <v>2.9</v>
      </c>
      <c r="P31" s="35" t="s">
        <v>174</v>
      </c>
      <c r="Q31" s="37">
        <v>28.8</v>
      </c>
    </row>
    <row r="32" spans="2:20" ht="24" customHeight="1" x14ac:dyDescent="0.2">
      <c r="B32" s="136"/>
      <c r="C32" s="62" t="s">
        <v>38</v>
      </c>
      <c r="D32" s="34">
        <v>25.5</v>
      </c>
      <c r="E32" s="35" t="s">
        <v>174</v>
      </c>
      <c r="F32" s="35" t="s">
        <v>174</v>
      </c>
      <c r="G32" s="35" t="s">
        <v>174</v>
      </c>
      <c r="H32" s="35">
        <v>0.8</v>
      </c>
      <c r="I32" s="35">
        <v>0.2</v>
      </c>
      <c r="J32" s="35">
        <v>0.7</v>
      </c>
      <c r="K32" s="35" t="s">
        <v>174</v>
      </c>
      <c r="L32" s="35" t="s">
        <v>174</v>
      </c>
      <c r="M32" s="35">
        <v>0.3</v>
      </c>
      <c r="N32" s="35" t="s">
        <v>174</v>
      </c>
      <c r="O32" s="35">
        <v>0.4</v>
      </c>
      <c r="P32" s="35" t="s">
        <v>174</v>
      </c>
      <c r="Q32" s="37">
        <v>27.9</v>
      </c>
    </row>
    <row r="33" spans="2:17" ht="12" customHeight="1" x14ac:dyDescent="0.2">
      <c r="B33" s="136"/>
      <c r="C33" s="62" t="s">
        <v>39</v>
      </c>
      <c r="D33" s="34">
        <v>87.2</v>
      </c>
      <c r="E33" s="35">
        <v>2.2000000000000002</v>
      </c>
      <c r="F33" s="35" t="s">
        <v>174</v>
      </c>
      <c r="G33" s="35" t="s">
        <v>174</v>
      </c>
      <c r="H33" s="35">
        <v>0.2</v>
      </c>
      <c r="I33" s="35" t="s">
        <v>174</v>
      </c>
      <c r="J33" s="35" t="s">
        <v>174</v>
      </c>
      <c r="K33" s="35" t="s">
        <v>174</v>
      </c>
      <c r="L33" s="35" t="s">
        <v>174</v>
      </c>
      <c r="M33" s="35">
        <v>0.8</v>
      </c>
      <c r="N33" s="35" t="s">
        <v>174</v>
      </c>
      <c r="O33" s="35">
        <v>0.7</v>
      </c>
      <c r="P33" s="35">
        <v>0.2</v>
      </c>
      <c r="Q33" s="37">
        <v>91.3</v>
      </c>
    </row>
    <row r="34" spans="2:17" ht="12" customHeight="1" x14ac:dyDescent="0.2">
      <c r="B34" s="136"/>
      <c r="C34" s="62" t="s">
        <v>40</v>
      </c>
      <c r="D34" s="34">
        <v>34</v>
      </c>
      <c r="E34" s="35" t="s">
        <v>174</v>
      </c>
      <c r="F34" s="35" t="s">
        <v>174</v>
      </c>
      <c r="G34" s="35" t="s">
        <v>174</v>
      </c>
      <c r="H34" s="35" t="s">
        <v>174</v>
      </c>
      <c r="I34" s="35" t="s">
        <v>174</v>
      </c>
      <c r="J34" s="35">
        <v>0.7</v>
      </c>
      <c r="K34" s="35" t="s">
        <v>174</v>
      </c>
      <c r="L34" s="35" t="s">
        <v>174</v>
      </c>
      <c r="M34" s="35">
        <v>0.2</v>
      </c>
      <c r="N34" s="35">
        <v>0.2</v>
      </c>
      <c r="O34" s="35">
        <v>0.2</v>
      </c>
      <c r="P34" s="35" t="s">
        <v>174</v>
      </c>
      <c r="Q34" s="37">
        <v>35.299999999999997</v>
      </c>
    </row>
    <row r="35" spans="2:17" ht="12" customHeight="1" x14ac:dyDescent="0.2">
      <c r="B35" s="136"/>
      <c r="C35" s="62" t="s">
        <v>41</v>
      </c>
      <c r="D35" s="34">
        <v>58.8</v>
      </c>
      <c r="E35" s="35" t="s">
        <v>174</v>
      </c>
      <c r="F35" s="35" t="s">
        <v>174</v>
      </c>
      <c r="G35" s="35">
        <v>0.1</v>
      </c>
      <c r="H35" s="35">
        <v>0.9</v>
      </c>
      <c r="I35" s="35">
        <v>0.2</v>
      </c>
      <c r="J35" s="35" t="s">
        <v>174</v>
      </c>
      <c r="K35" s="35">
        <v>0.2</v>
      </c>
      <c r="L35" s="35" t="s">
        <v>174</v>
      </c>
      <c r="M35" s="35">
        <v>0.7</v>
      </c>
      <c r="N35" s="35" t="s">
        <v>174</v>
      </c>
      <c r="O35" s="35">
        <v>0.3</v>
      </c>
      <c r="P35" s="35" t="s">
        <v>174</v>
      </c>
      <c r="Q35" s="37">
        <v>61.3</v>
      </c>
    </row>
    <row r="36" spans="2:17" ht="24" customHeight="1" x14ac:dyDescent="0.2">
      <c r="B36" s="136"/>
      <c r="C36" s="62" t="s">
        <v>42</v>
      </c>
      <c r="D36" s="34">
        <v>9.4</v>
      </c>
      <c r="E36" s="35">
        <v>0.6</v>
      </c>
      <c r="F36" s="35" t="s">
        <v>174</v>
      </c>
      <c r="G36" s="35" t="s">
        <v>174</v>
      </c>
      <c r="H36" s="35">
        <v>0.3</v>
      </c>
      <c r="I36" s="35" t="s">
        <v>174</v>
      </c>
      <c r="J36" s="35">
        <v>0.5</v>
      </c>
      <c r="K36" s="35">
        <v>0.4</v>
      </c>
      <c r="L36" s="35" t="s">
        <v>174</v>
      </c>
      <c r="M36" s="35" t="s">
        <v>174</v>
      </c>
      <c r="N36" s="35" t="s">
        <v>174</v>
      </c>
      <c r="O36" s="35">
        <v>0.3</v>
      </c>
      <c r="P36" s="35" t="s">
        <v>174</v>
      </c>
      <c r="Q36" s="37">
        <v>11.5</v>
      </c>
    </row>
    <row r="37" spans="2:17" ht="24" customHeight="1" x14ac:dyDescent="0.2">
      <c r="B37" s="136"/>
      <c r="C37" s="62" t="s">
        <v>99</v>
      </c>
      <c r="D37" s="34">
        <v>3.5</v>
      </c>
      <c r="E37" s="35" t="s">
        <v>174</v>
      </c>
      <c r="F37" s="35" t="s">
        <v>174</v>
      </c>
      <c r="G37" s="35" t="s">
        <v>174</v>
      </c>
      <c r="H37" s="35">
        <v>1.2</v>
      </c>
      <c r="I37" s="35" t="s">
        <v>174</v>
      </c>
      <c r="J37" s="35">
        <v>0.1</v>
      </c>
      <c r="K37" s="35" t="s">
        <v>174</v>
      </c>
      <c r="L37" s="35" t="s">
        <v>174</v>
      </c>
      <c r="M37" s="35" t="s">
        <v>174</v>
      </c>
      <c r="N37" s="35" t="s">
        <v>174</v>
      </c>
      <c r="O37" s="35" t="s">
        <v>174</v>
      </c>
      <c r="P37" s="35" t="s">
        <v>174</v>
      </c>
      <c r="Q37" s="37">
        <v>4.8</v>
      </c>
    </row>
    <row r="38" spans="2:17" ht="12" customHeight="1" x14ac:dyDescent="0.2">
      <c r="B38" s="137"/>
      <c r="C38" s="63" t="s">
        <v>9</v>
      </c>
      <c r="D38" s="57">
        <v>418.7</v>
      </c>
      <c r="E38" s="58">
        <v>7.5</v>
      </c>
      <c r="F38" s="58">
        <v>0.1</v>
      </c>
      <c r="G38" s="58">
        <v>0.4</v>
      </c>
      <c r="H38" s="58">
        <v>6.9</v>
      </c>
      <c r="I38" s="58">
        <v>1.3</v>
      </c>
      <c r="J38" s="58">
        <v>4.2</v>
      </c>
      <c r="K38" s="58">
        <v>2</v>
      </c>
      <c r="L38" s="58">
        <v>0.2</v>
      </c>
      <c r="M38" s="58">
        <v>2.5</v>
      </c>
      <c r="N38" s="58">
        <v>0.2</v>
      </c>
      <c r="O38" s="58">
        <v>5.2</v>
      </c>
      <c r="P38" s="58">
        <v>0.2</v>
      </c>
      <c r="Q38" s="59">
        <v>449.5</v>
      </c>
    </row>
    <row r="39" spans="2:17" ht="12" customHeight="1" x14ac:dyDescent="0.2">
      <c r="B39" s="135" t="s">
        <v>109</v>
      </c>
      <c r="C39" s="46" t="s">
        <v>36</v>
      </c>
      <c r="D39" s="47">
        <v>63.6</v>
      </c>
      <c r="E39" s="48">
        <v>0.7</v>
      </c>
      <c r="F39" s="48">
        <v>0.2</v>
      </c>
      <c r="G39" s="48">
        <v>0.1</v>
      </c>
      <c r="H39" s="48">
        <v>0.9</v>
      </c>
      <c r="I39" s="48">
        <v>0.1</v>
      </c>
      <c r="J39" s="48">
        <v>0.8</v>
      </c>
      <c r="K39" s="48" t="s">
        <v>174</v>
      </c>
      <c r="L39" s="48">
        <v>0.1</v>
      </c>
      <c r="M39" s="48">
        <v>0.1</v>
      </c>
      <c r="N39" s="48" t="s">
        <v>174</v>
      </c>
      <c r="O39" s="48">
        <v>0.3</v>
      </c>
      <c r="P39" s="48">
        <v>0.5</v>
      </c>
      <c r="Q39" s="49">
        <v>67.400000000000006</v>
      </c>
    </row>
    <row r="40" spans="2:17" ht="12" customHeight="1" x14ac:dyDescent="0.2">
      <c r="B40" s="136"/>
      <c r="C40" s="62" t="s">
        <v>37</v>
      </c>
      <c r="D40" s="34">
        <v>6.9</v>
      </c>
      <c r="E40" s="35">
        <v>1.5</v>
      </c>
      <c r="F40" s="35" t="s">
        <v>174</v>
      </c>
      <c r="G40" s="35" t="s">
        <v>174</v>
      </c>
      <c r="H40" s="35" t="s">
        <v>174</v>
      </c>
      <c r="I40" s="35">
        <v>0.2</v>
      </c>
      <c r="J40" s="35" t="s">
        <v>174</v>
      </c>
      <c r="K40" s="35" t="s">
        <v>174</v>
      </c>
      <c r="L40" s="35" t="s">
        <v>174</v>
      </c>
      <c r="M40" s="35" t="s">
        <v>174</v>
      </c>
      <c r="N40" s="35" t="s">
        <v>174</v>
      </c>
      <c r="O40" s="35">
        <v>0.3</v>
      </c>
      <c r="P40" s="35" t="s">
        <v>174</v>
      </c>
      <c r="Q40" s="37">
        <v>8.9</v>
      </c>
    </row>
    <row r="41" spans="2:17" ht="24" customHeight="1" x14ac:dyDescent="0.2">
      <c r="B41" s="136"/>
      <c r="C41" s="62" t="s">
        <v>38</v>
      </c>
      <c r="D41" s="34">
        <v>6.8</v>
      </c>
      <c r="E41" s="35" t="s">
        <v>174</v>
      </c>
      <c r="F41" s="35" t="s">
        <v>174</v>
      </c>
      <c r="G41" s="35" t="s">
        <v>174</v>
      </c>
      <c r="H41" s="35">
        <v>0.1</v>
      </c>
      <c r="I41" s="35" t="s">
        <v>174</v>
      </c>
      <c r="J41" s="35" t="s">
        <v>174</v>
      </c>
      <c r="K41" s="35" t="s">
        <v>174</v>
      </c>
      <c r="L41" s="35" t="s">
        <v>174</v>
      </c>
      <c r="M41" s="35">
        <v>0.1</v>
      </c>
      <c r="N41" s="35">
        <v>0.1</v>
      </c>
      <c r="O41" s="35" t="s">
        <v>174</v>
      </c>
      <c r="P41" s="35" t="s">
        <v>174</v>
      </c>
      <c r="Q41" s="37">
        <v>7.1</v>
      </c>
    </row>
    <row r="42" spans="2:17" ht="12" customHeight="1" x14ac:dyDescent="0.2">
      <c r="B42" s="136"/>
      <c r="C42" s="62" t="s">
        <v>39</v>
      </c>
      <c r="D42" s="34">
        <v>33.4</v>
      </c>
      <c r="E42" s="35" t="s">
        <v>174</v>
      </c>
      <c r="F42" s="35" t="s">
        <v>174</v>
      </c>
      <c r="G42" s="35">
        <v>0.1</v>
      </c>
      <c r="H42" s="35">
        <v>0.1</v>
      </c>
      <c r="I42" s="35" t="s">
        <v>174</v>
      </c>
      <c r="J42" s="35">
        <v>0.5</v>
      </c>
      <c r="K42" s="35" t="s">
        <v>174</v>
      </c>
      <c r="L42" s="35" t="s">
        <v>174</v>
      </c>
      <c r="M42" s="35">
        <v>0.2</v>
      </c>
      <c r="N42" s="35" t="s">
        <v>174</v>
      </c>
      <c r="O42" s="35">
        <v>0.4</v>
      </c>
      <c r="P42" s="35">
        <v>0.1</v>
      </c>
      <c r="Q42" s="37">
        <v>34.700000000000003</v>
      </c>
    </row>
    <row r="43" spans="2:17" ht="12" customHeight="1" x14ac:dyDescent="0.2">
      <c r="B43" s="136"/>
      <c r="C43" s="62" t="s">
        <v>40</v>
      </c>
      <c r="D43" s="34">
        <v>8.9</v>
      </c>
      <c r="E43" s="35" t="s">
        <v>174</v>
      </c>
      <c r="F43" s="35" t="s">
        <v>174</v>
      </c>
      <c r="G43" s="35">
        <v>0.2</v>
      </c>
      <c r="H43" s="35" t="s">
        <v>174</v>
      </c>
      <c r="I43" s="35" t="s">
        <v>174</v>
      </c>
      <c r="J43" s="35" t="s">
        <v>174</v>
      </c>
      <c r="K43" s="35" t="s">
        <v>174</v>
      </c>
      <c r="L43" s="35" t="s">
        <v>174</v>
      </c>
      <c r="M43" s="35">
        <v>0.3</v>
      </c>
      <c r="N43" s="35">
        <v>0.2</v>
      </c>
      <c r="O43" s="35">
        <v>0.1</v>
      </c>
      <c r="P43" s="35" t="s">
        <v>174</v>
      </c>
      <c r="Q43" s="37">
        <v>9.6</v>
      </c>
    </row>
    <row r="44" spans="2:17" ht="12" customHeight="1" x14ac:dyDescent="0.2">
      <c r="B44" s="136"/>
      <c r="C44" s="62" t="s">
        <v>41</v>
      </c>
      <c r="D44" s="34">
        <v>19.600000000000001</v>
      </c>
      <c r="E44" s="35" t="s">
        <v>174</v>
      </c>
      <c r="F44" s="35" t="s">
        <v>174</v>
      </c>
      <c r="G44" s="35" t="s">
        <v>174</v>
      </c>
      <c r="H44" s="35">
        <v>0.1</v>
      </c>
      <c r="I44" s="35" t="s">
        <v>174</v>
      </c>
      <c r="J44" s="35" t="s">
        <v>174</v>
      </c>
      <c r="K44" s="35">
        <v>0.1</v>
      </c>
      <c r="L44" s="35">
        <v>0</v>
      </c>
      <c r="M44" s="35">
        <v>0.1</v>
      </c>
      <c r="N44" s="35" t="s">
        <v>174</v>
      </c>
      <c r="O44" s="35" t="s">
        <v>174</v>
      </c>
      <c r="P44" s="35" t="s">
        <v>174</v>
      </c>
      <c r="Q44" s="37">
        <v>19.899999999999999</v>
      </c>
    </row>
    <row r="45" spans="2:17" ht="24" customHeight="1" x14ac:dyDescent="0.2">
      <c r="B45" s="136"/>
      <c r="C45" s="62" t="s">
        <v>42</v>
      </c>
      <c r="D45" s="34">
        <v>4.5</v>
      </c>
      <c r="E45" s="35">
        <v>0.4</v>
      </c>
      <c r="F45" s="35" t="s">
        <v>174</v>
      </c>
      <c r="G45" s="35" t="s">
        <v>174</v>
      </c>
      <c r="H45" s="35" t="s">
        <v>174</v>
      </c>
      <c r="I45" s="35" t="s">
        <v>174</v>
      </c>
      <c r="J45" s="35" t="s">
        <v>174</v>
      </c>
      <c r="K45" s="35" t="s">
        <v>174</v>
      </c>
      <c r="L45" s="35" t="s">
        <v>174</v>
      </c>
      <c r="M45" s="35">
        <v>0.2</v>
      </c>
      <c r="N45" s="35" t="s">
        <v>174</v>
      </c>
      <c r="O45" s="35">
        <v>0.3</v>
      </c>
      <c r="P45" s="35" t="s">
        <v>174</v>
      </c>
      <c r="Q45" s="37">
        <v>5.3</v>
      </c>
    </row>
    <row r="46" spans="2:17" ht="24" customHeight="1" x14ac:dyDescent="0.2">
      <c r="B46" s="136"/>
      <c r="C46" s="62" t="s">
        <v>99</v>
      </c>
      <c r="D46" s="34">
        <v>0.6</v>
      </c>
      <c r="E46" s="35" t="s">
        <v>174</v>
      </c>
      <c r="F46" s="35" t="s">
        <v>174</v>
      </c>
      <c r="G46" s="35" t="s">
        <v>174</v>
      </c>
      <c r="H46" s="35" t="s">
        <v>174</v>
      </c>
      <c r="I46" s="35" t="s">
        <v>174</v>
      </c>
      <c r="J46" s="35" t="s">
        <v>174</v>
      </c>
      <c r="K46" s="35" t="s">
        <v>174</v>
      </c>
      <c r="L46" s="35" t="s">
        <v>174</v>
      </c>
      <c r="M46" s="35" t="s">
        <v>174</v>
      </c>
      <c r="N46" s="35" t="s">
        <v>174</v>
      </c>
      <c r="O46" s="35" t="s">
        <v>174</v>
      </c>
      <c r="P46" s="35" t="s">
        <v>174</v>
      </c>
      <c r="Q46" s="37">
        <v>0.6</v>
      </c>
    </row>
    <row r="47" spans="2:17" ht="12" customHeight="1" x14ac:dyDescent="0.2">
      <c r="B47" s="137"/>
      <c r="C47" s="63" t="s">
        <v>9</v>
      </c>
      <c r="D47" s="57">
        <v>144.30000000000001</v>
      </c>
      <c r="E47" s="58">
        <v>2.6</v>
      </c>
      <c r="F47" s="58">
        <v>0.2</v>
      </c>
      <c r="G47" s="58">
        <v>0.4</v>
      </c>
      <c r="H47" s="58">
        <v>1.2</v>
      </c>
      <c r="I47" s="58">
        <v>0.3</v>
      </c>
      <c r="J47" s="58">
        <v>1.2</v>
      </c>
      <c r="K47" s="58">
        <v>0.1</v>
      </c>
      <c r="L47" s="58">
        <v>0.2</v>
      </c>
      <c r="M47" s="58">
        <v>0.9</v>
      </c>
      <c r="N47" s="58">
        <v>0.3</v>
      </c>
      <c r="O47" s="58">
        <v>1.3</v>
      </c>
      <c r="P47" s="58">
        <v>0.6</v>
      </c>
      <c r="Q47" s="59">
        <v>153.6</v>
      </c>
    </row>
    <row r="48" spans="2:17" ht="12" customHeight="1" x14ac:dyDescent="0.2">
      <c r="B48" s="135" t="s">
        <v>110</v>
      </c>
      <c r="C48" s="46" t="s">
        <v>36</v>
      </c>
      <c r="D48" s="47">
        <v>131.69999999999999</v>
      </c>
      <c r="E48" s="48">
        <v>0.4</v>
      </c>
      <c r="F48" s="48" t="s">
        <v>174</v>
      </c>
      <c r="G48" s="48" t="s">
        <v>174</v>
      </c>
      <c r="H48" s="48">
        <v>2.5</v>
      </c>
      <c r="I48" s="48" t="s">
        <v>174</v>
      </c>
      <c r="J48" s="48" t="s">
        <v>174</v>
      </c>
      <c r="K48" s="48">
        <v>0.1</v>
      </c>
      <c r="L48" s="48">
        <v>0.3</v>
      </c>
      <c r="M48" s="48">
        <v>0.6</v>
      </c>
      <c r="N48" s="48" t="s">
        <v>174</v>
      </c>
      <c r="O48" s="48">
        <v>2.8</v>
      </c>
      <c r="P48" s="48" t="s">
        <v>174</v>
      </c>
      <c r="Q48" s="49">
        <v>138.30000000000001</v>
      </c>
    </row>
    <row r="49" spans="2:17" ht="12" customHeight="1" x14ac:dyDescent="0.2">
      <c r="B49" s="136"/>
      <c r="C49" s="62" t="s">
        <v>37</v>
      </c>
      <c r="D49" s="34">
        <v>17.5</v>
      </c>
      <c r="E49" s="35">
        <v>0.2</v>
      </c>
      <c r="F49" s="35" t="s">
        <v>174</v>
      </c>
      <c r="G49" s="35" t="s">
        <v>174</v>
      </c>
      <c r="H49" s="35">
        <v>1</v>
      </c>
      <c r="I49" s="35" t="s">
        <v>174</v>
      </c>
      <c r="J49" s="35" t="s">
        <v>174</v>
      </c>
      <c r="K49" s="35">
        <v>0.2</v>
      </c>
      <c r="L49" s="35">
        <v>0.2</v>
      </c>
      <c r="M49" s="35">
        <v>0.3</v>
      </c>
      <c r="N49" s="35">
        <v>0.1</v>
      </c>
      <c r="O49" s="35">
        <v>0.7</v>
      </c>
      <c r="P49" s="35" t="s">
        <v>174</v>
      </c>
      <c r="Q49" s="37">
        <v>20.3</v>
      </c>
    </row>
    <row r="50" spans="2:17" ht="24" customHeight="1" x14ac:dyDescent="0.2">
      <c r="B50" s="136"/>
      <c r="C50" s="62" t="s">
        <v>38</v>
      </c>
      <c r="D50" s="34">
        <v>15.6</v>
      </c>
      <c r="E50" s="35" t="s">
        <v>174</v>
      </c>
      <c r="F50" s="35" t="s">
        <v>174</v>
      </c>
      <c r="G50" s="35" t="s">
        <v>174</v>
      </c>
      <c r="H50" s="35">
        <v>0.6</v>
      </c>
      <c r="I50" s="35" t="s">
        <v>174</v>
      </c>
      <c r="J50" s="35" t="s">
        <v>174</v>
      </c>
      <c r="K50" s="35" t="s">
        <v>174</v>
      </c>
      <c r="L50" s="35">
        <v>0.1</v>
      </c>
      <c r="M50" s="35" t="s">
        <v>174</v>
      </c>
      <c r="N50" s="35" t="s">
        <v>174</v>
      </c>
      <c r="O50" s="35">
        <v>0.7</v>
      </c>
      <c r="P50" s="35" t="s">
        <v>174</v>
      </c>
      <c r="Q50" s="37">
        <v>17</v>
      </c>
    </row>
    <row r="51" spans="2:17" ht="12" customHeight="1" x14ac:dyDescent="0.2">
      <c r="B51" s="136"/>
      <c r="C51" s="62" t="s">
        <v>39</v>
      </c>
      <c r="D51" s="34">
        <v>65.599999999999994</v>
      </c>
      <c r="E51" s="35" t="s">
        <v>174</v>
      </c>
      <c r="F51" s="35" t="s">
        <v>174</v>
      </c>
      <c r="G51" s="35" t="s">
        <v>174</v>
      </c>
      <c r="H51" s="35">
        <v>0.7</v>
      </c>
      <c r="I51" s="35">
        <v>0.3</v>
      </c>
      <c r="J51" s="35" t="s">
        <v>174</v>
      </c>
      <c r="K51" s="35" t="s">
        <v>174</v>
      </c>
      <c r="L51" s="35">
        <v>0.2</v>
      </c>
      <c r="M51" s="35">
        <v>0.2</v>
      </c>
      <c r="N51" s="35" t="s">
        <v>174</v>
      </c>
      <c r="O51" s="35">
        <v>1.5</v>
      </c>
      <c r="P51" s="35">
        <v>0.1</v>
      </c>
      <c r="Q51" s="37">
        <v>68.599999999999994</v>
      </c>
    </row>
    <row r="52" spans="2:17" ht="12" customHeight="1" x14ac:dyDescent="0.2">
      <c r="B52" s="136"/>
      <c r="C52" s="62" t="s">
        <v>40</v>
      </c>
      <c r="D52" s="34">
        <v>21.1</v>
      </c>
      <c r="E52" s="35" t="s">
        <v>174</v>
      </c>
      <c r="F52" s="35" t="s">
        <v>174</v>
      </c>
      <c r="G52" s="35" t="s">
        <v>174</v>
      </c>
      <c r="H52" s="35">
        <v>0.1</v>
      </c>
      <c r="I52" s="35" t="s">
        <v>174</v>
      </c>
      <c r="J52" s="35" t="s">
        <v>174</v>
      </c>
      <c r="K52" s="35">
        <v>0.1</v>
      </c>
      <c r="L52" s="35">
        <v>0.1</v>
      </c>
      <c r="M52" s="35" t="s">
        <v>174</v>
      </c>
      <c r="N52" s="35" t="s">
        <v>174</v>
      </c>
      <c r="O52" s="35">
        <v>0.3</v>
      </c>
      <c r="P52" s="35">
        <v>0.1</v>
      </c>
      <c r="Q52" s="37">
        <v>21.8</v>
      </c>
    </row>
    <row r="53" spans="2:17" ht="12" customHeight="1" x14ac:dyDescent="0.2">
      <c r="B53" s="136"/>
      <c r="C53" s="62" t="s">
        <v>41</v>
      </c>
      <c r="D53" s="34">
        <v>41.4</v>
      </c>
      <c r="E53" s="35" t="s">
        <v>174</v>
      </c>
      <c r="F53" s="35" t="s">
        <v>174</v>
      </c>
      <c r="G53" s="35" t="s">
        <v>174</v>
      </c>
      <c r="H53" s="35">
        <v>0.7</v>
      </c>
      <c r="I53" s="35" t="s">
        <v>174</v>
      </c>
      <c r="J53" s="35" t="s">
        <v>174</v>
      </c>
      <c r="K53" s="35" t="s">
        <v>174</v>
      </c>
      <c r="L53" s="35" t="s">
        <v>174</v>
      </c>
      <c r="M53" s="35">
        <v>0.5</v>
      </c>
      <c r="N53" s="35" t="s">
        <v>174</v>
      </c>
      <c r="O53" s="35">
        <v>0.2</v>
      </c>
      <c r="P53" s="35" t="s">
        <v>174</v>
      </c>
      <c r="Q53" s="37">
        <v>42.8</v>
      </c>
    </row>
    <row r="54" spans="2:17" ht="24" customHeight="1" x14ac:dyDescent="0.2">
      <c r="B54" s="136"/>
      <c r="C54" s="62" t="s">
        <v>42</v>
      </c>
      <c r="D54" s="34">
        <v>9.4</v>
      </c>
      <c r="E54" s="35" t="s">
        <v>174</v>
      </c>
      <c r="F54" s="35" t="s">
        <v>174</v>
      </c>
      <c r="G54" s="35" t="s">
        <v>174</v>
      </c>
      <c r="H54" s="35">
        <v>0.5</v>
      </c>
      <c r="I54" s="35" t="s">
        <v>174</v>
      </c>
      <c r="J54" s="35" t="s">
        <v>174</v>
      </c>
      <c r="K54" s="35" t="s">
        <v>174</v>
      </c>
      <c r="L54" s="35" t="s">
        <v>174</v>
      </c>
      <c r="M54" s="35" t="s">
        <v>174</v>
      </c>
      <c r="N54" s="35" t="s">
        <v>174</v>
      </c>
      <c r="O54" s="35">
        <v>0.7</v>
      </c>
      <c r="P54" s="35" t="s">
        <v>174</v>
      </c>
      <c r="Q54" s="37">
        <v>10.6</v>
      </c>
    </row>
    <row r="55" spans="2:17" ht="24" customHeight="1" x14ac:dyDescent="0.2">
      <c r="B55" s="136"/>
      <c r="C55" s="62" t="s">
        <v>99</v>
      </c>
      <c r="D55" s="34">
        <v>2.5</v>
      </c>
      <c r="E55" s="35" t="s">
        <v>174</v>
      </c>
      <c r="F55" s="35" t="s">
        <v>174</v>
      </c>
      <c r="G55" s="35" t="s">
        <v>174</v>
      </c>
      <c r="H55" s="35" t="s">
        <v>174</v>
      </c>
      <c r="I55" s="35" t="s">
        <v>174</v>
      </c>
      <c r="J55" s="35" t="s">
        <v>174</v>
      </c>
      <c r="K55" s="35" t="s">
        <v>174</v>
      </c>
      <c r="L55" s="35" t="s">
        <v>174</v>
      </c>
      <c r="M55" s="35" t="s">
        <v>174</v>
      </c>
      <c r="N55" s="35" t="s">
        <v>174</v>
      </c>
      <c r="O55" s="35">
        <v>1.1000000000000001</v>
      </c>
      <c r="P55" s="35" t="s">
        <v>174</v>
      </c>
      <c r="Q55" s="37">
        <v>3.6</v>
      </c>
    </row>
    <row r="56" spans="2:17" ht="12" customHeight="1" x14ac:dyDescent="0.2">
      <c r="B56" s="137"/>
      <c r="C56" s="63" t="s">
        <v>9</v>
      </c>
      <c r="D56" s="57">
        <v>304.8</v>
      </c>
      <c r="E56" s="58">
        <v>0.6</v>
      </c>
      <c r="F56" s="58" t="s">
        <v>174</v>
      </c>
      <c r="G56" s="58" t="s">
        <v>174</v>
      </c>
      <c r="H56" s="58">
        <v>6.1</v>
      </c>
      <c r="I56" s="58">
        <v>0.3</v>
      </c>
      <c r="J56" s="58" t="s">
        <v>174</v>
      </c>
      <c r="K56" s="58">
        <v>0.4</v>
      </c>
      <c r="L56" s="58">
        <v>0.9</v>
      </c>
      <c r="M56" s="58">
        <v>1.6</v>
      </c>
      <c r="N56" s="58">
        <v>0.1</v>
      </c>
      <c r="O56" s="58">
        <v>8</v>
      </c>
      <c r="P56" s="58">
        <v>0.2</v>
      </c>
      <c r="Q56" s="59">
        <v>323.10000000000002</v>
      </c>
    </row>
    <row r="57" spans="2:17" ht="12" customHeight="1" x14ac:dyDescent="0.2">
      <c r="B57" s="135" t="s">
        <v>111</v>
      </c>
      <c r="C57" s="46" t="s">
        <v>36</v>
      </c>
      <c r="D57" s="47">
        <v>56.6</v>
      </c>
      <c r="E57" s="48">
        <v>0.1</v>
      </c>
      <c r="F57" s="48">
        <v>0.3</v>
      </c>
      <c r="G57" s="48">
        <v>0.1</v>
      </c>
      <c r="H57" s="48">
        <v>2.2999999999999998</v>
      </c>
      <c r="I57" s="48">
        <v>0.2</v>
      </c>
      <c r="J57" s="48">
        <v>2.5</v>
      </c>
      <c r="K57" s="48">
        <v>0.2</v>
      </c>
      <c r="L57" s="48" t="s">
        <v>174</v>
      </c>
      <c r="M57" s="48">
        <v>0.7</v>
      </c>
      <c r="N57" s="48" t="s">
        <v>174</v>
      </c>
      <c r="O57" s="48">
        <v>1.4</v>
      </c>
      <c r="P57" s="48">
        <v>0.6</v>
      </c>
      <c r="Q57" s="49">
        <v>65</v>
      </c>
    </row>
    <row r="58" spans="2:17" ht="12" customHeight="1" x14ac:dyDescent="0.2">
      <c r="B58" s="136"/>
      <c r="C58" s="62" t="s">
        <v>37</v>
      </c>
      <c r="D58" s="34">
        <v>7.2</v>
      </c>
      <c r="E58" s="35">
        <v>0.6</v>
      </c>
      <c r="F58" s="35" t="s">
        <v>174</v>
      </c>
      <c r="G58" s="35" t="s">
        <v>174</v>
      </c>
      <c r="H58" s="35">
        <v>0.5</v>
      </c>
      <c r="I58" s="35" t="s">
        <v>174</v>
      </c>
      <c r="J58" s="35" t="s">
        <v>174</v>
      </c>
      <c r="K58" s="35" t="s">
        <v>174</v>
      </c>
      <c r="L58" s="35" t="s">
        <v>174</v>
      </c>
      <c r="M58" s="35" t="s">
        <v>174</v>
      </c>
      <c r="N58" s="35" t="s">
        <v>174</v>
      </c>
      <c r="O58" s="35">
        <v>0.9</v>
      </c>
      <c r="P58" s="35" t="s">
        <v>174</v>
      </c>
      <c r="Q58" s="37">
        <v>9.1999999999999993</v>
      </c>
    </row>
    <row r="59" spans="2:17" ht="24" customHeight="1" x14ac:dyDescent="0.2">
      <c r="B59" s="136"/>
      <c r="C59" s="62" t="s">
        <v>38</v>
      </c>
      <c r="D59" s="34">
        <v>6.1</v>
      </c>
      <c r="E59" s="35" t="s">
        <v>174</v>
      </c>
      <c r="F59" s="35" t="s">
        <v>174</v>
      </c>
      <c r="G59" s="35">
        <v>0</v>
      </c>
      <c r="H59" s="35" t="s">
        <v>174</v>
      </c>
      <c r="I59" s="35" t="s">
        <v>174</v>
      </c>
      <c r="J59" s="35">
        <v>0.2</v>
      </c>
      <c r="K59" s="35" t="s">
        <v>174</v>
      </c>
      <c r="L59" s="35" t="s">
        <v>174</v>
      </c>
      <c r="M59" s="35" t="s">
        <v>174</v>
      </c>
      <c r="N59" s="35" t="s">
        <v>174</v>
      </c>
      <c r="O59" s="35">
        <v>0.7</v>
      </c>
      <c r="P59" s="35" t="s">
        <v>174</v>
      </c>
      <c r="Q59" s="37">
        <v>7.1</v>
      </c>
    </row>
    <row r="60" spans="2:17" ht="12" customHeight="1" x14ac:dyDescent="0.2">
      <c r="B60" s="136"/>
      <c r="C60" s="62" t="s">
        <v>39</v>
      </c>
      <c r="D60" s="34">
        <v>32.799999999999997</v>
      </c>
      <c r="E60" s="35" t="s">
        <v>174</v>
      </c>
      <c r="F60" s="35" t="s">
        <v>174</v>
      </c>
      <c r="G60" s="35" t="s">
        <v>174</v>
      </c>
      <c r="H60" s="35">
        <v>1</v>
      </c>
      <c r="I60" s="35">
        <v>0.2</v>
      </c>
      <c r="J60" s="35">
        <v>0.7</v>
      </c>
      <c r="K60" s="35">
        <v>0.1</v>
      </c>
      <c r="L60" s="35" t="s">
        <v>174</v>
      </c>
      <c r="M60" s="35">
        <v>0.6</v>
      </c>
      <c r="N60" s="35" t="s">
        <v>174</v>
      </c>
      <c r="O60" s="35">
        <v>1.8</v>
      </c>
      <c r="P60" s="35">
        <v>0.5</v>
      </c>
      <c r="Q60" s="37">
        <v>37.6</v>
      </c>
    </row>
    <row r="61" spans="2:17" ht="12" customHeight="1" x14ac:dyDescent="0.2">
      <c r="B61" s="136"/>
      <c r="C61" s="62" t="s">
        <v>40</v>
      </c>
      <c r="D61" s="34">
        <v>8.1999999999999993</v>
      </c>
      <c r="E61" s="35" t="s">
        <v>174</v>
      </c>
      <c r="F61" s="35" t="s">
        <v>174</v>
      </c>
      <c r="G61" s="35" t="s">
        <v>174</v>
      </c>
      <c r="H61" s="35" t="s">
        <v>174</v>
      </c>
      <c r="I61" s="35" t="s">
        <v>174</v>
      </c>
      <c r="J61" s="35" t="s">
        <v>174</v>
      </c>
      <c r="K61" s="35" t="s">
        <v>174</v>
      </c>
      <c r="L61" s="35" t="s">
        <v>174</v>
      </c>
      <c r="M61" s="35" t="s">
        <v>174</v>
      </c>
      <c r="N61" s="35" t="s">
        <v>174</v>
      </c>
      <c r="O61" s="35">
        <v>0.5</v>
      </c>
      <c r="P61" s="35" t="s">
        <v>174</v>
      </c>
      <c r="Q61" s="37">
        <v>8.6999999999999993</v>
      </c>
    </row>
    <row r="62" spans="2:17" ht="12" customHeight="1" x14ac:dyDescent="0.2">
      <c r="B62" s="136"/>
      <c r="C62" s="62" t="s">
        <v>41</v>
      </c>
      <c r="D62" s="34">
        <v>15.9</v>
      </c>
      <c r="E62" s="35" t="s">
        <v>174</v>
      </c>
      <c r="F62" s="35" t="s">
        <v>174</v>
      </c>
      <c r="G62" s="35">
        <v>0.3</v>
      </c>
      <c r="H62" s="35">
        <v>0.3</v>
      </c>
      <c r="I62" s="35">
        <v>0.4</v>
      </c>
      <c r="J62" s="35" t="s">
        <v>174</v>
      </c>
      <c r="K62" s="35">
        <v>0.2</v>
      </c>
      <c r="L62" s="35" t="s">
        <v>174</v>
      </c>
      <c r="M62" s="35" t="s">
        <v>174</v>
      </c>
      <c r="N62" s="35">
        <v>0.1</v>
      </c>
      <c r="O62" s="35">
        <v>0.2</v>
      </c>
      <c r="P62" s="35" t="s">
        <v>174</v>
      </c>
      <c r="Q62" s="37">
        <v>17.399999999999999</v>
      </c>
    </row>
    <row r="63" spans="2:17" ht="24" customHeight="1" x14ac:dyDescent="0.2">
      <c r="B63" s="136"/>
      <c r="C63" s="62" t="s">
        <v>42</v>
      </c>
      <c r="D63" s="34">
        <v>1.9</v>
      </c>
      <c r="E63" s="35" t="s">
        <v>174</v>
      </c>
      <c r="F63" s="35" t="s">
        <v>174</v>
      </c>
      <c r="G63" s="35" t="s">
        <v>174</v>
      </c>
      <c r="H63" s="35">
        <v>0.3</v>
      </c>
      <c r="I63" s="35" t="s">
        <v>174</v>
      </c>
      <c r="J63" s="35" t="s">
        <v>174</v>
      </c>
      <c r="K63" s="35">
        <v>0.3</v>
      </c>
      <c r="L63" s="35" t="s">
        <v>174</v>
      </c>
      <c r="M63" s="35" t="s">
        <v>174</v>
      </c>
      <c r="N63" s="35" t="s">
        <v>174</v>
      </c>
      <c r="O63" s="35">
        <v>0.4</v>
      </c>
      <c r="P63" s="35">
        <v>0.1</v>
      </c>
      <c r="Q63" s="37">
        <v>3.2</v>
      </c>
    </row>
    <row r="64" spans="2:17" ht="24" customHeight="1" x14ac:dyDescent="0.2">
      <c r="B64" s="136"/>
      <c r="C64" s="62" t="s">
        <v>99</v>
      </c>
      <c r="D64" s="34">
        <v>0.6</v>
      </c>
      <c r="E64" s="35" t="s">
        <v>174</v>
      </c>
      <c r="F64" s="35" t="s">
        <v>174</v>
      </c>
      <c r="G64" s="35" t="s">
        <v>174</v>
      </c>
      <c r="H64" s="35">
        <v>1.1000000000000001</v>
      </c>
      <c r="I64" s="35" t="s">
        <v>174</v>
      </c>
      <c r="J64" s="35" t="s">
        <v>174</v>
      </c>
      <c r="K64" s="35">
        <v>0.7</v>
      </c>
      <c r="L64" s="35" t="s">
        <v>174</v>
      </c>
      <c r="M64" s="35" t="s">
        <v>174</v>
      </c>
      <c r="N64" s="35" t="s">
        <v>174</v>
      </c>
      <c r="O64" s="35">
        <v>0.5</v>
      </c>
      <c r="P64" s="35" t="s">
        <v>174</v>
      </c>
      <c r="Q64" s="37">
        <v>2.9</v>
      </c>
    </row>
    <row r="65" spans="2:17" ht="12" customHeight="1" x14ac:dyDescent="0.2">
      <c r="B65" s="137"/>
      <c r="C65" s="63" t="s">
        <v>9</v>
      </c>
      <c r="D65" s="57">
        <v>129.4</v>
      </c>
      <c r="E65" s="58">
        <v>0.7</v>
      </c>
      <c r="F65" s="58">
        <v>0.3</v>
      </c>
      <c r="G65" s="58">
        <v>0.5</v>
      </c>
      <c r="H65" s="58">
        <v>5.5</v>
      </c>
      <c r="I65" s="58">
        <v>0.8</v>
      </c>
      <c r="J65" s="58">
        <v>3.4</v>
      </c>
      <c r="K65" s="58">
        <v>1.5</v>
      </c>
      <c r="L65" s="58" t="s">
        <v>174</v>
      </c>
      <c r="M65" s="58">
        <v>1.3</v>
      </c>
      <c r="N65" s="58">
        <v>0.1</v>
      </c>
      <c r="O65" s="58">
        <v>6.5</v>
      </c>
      <c r="P65" s="58">
        <v>1.2</v>
      </c>
      <c r="Q65" s="59">
        <v>151</v>
      </c>
    </row>
    <row r="66" spans="2:17" ht="12" customHeight="1" x14ac:dyDescent="0.2">
      <c r="B66" s="135" t="s">
        <v>112</v>
      </c>
      <c r="C66" s="46" t="s">
        <v>36</v>
      </c>
      <c r="D66" s="47">
        <v>33.299999999999997</v>
      </c>
      <c r="E66" s="48">
        <v>1.6</v>
      </c>
      <c r="F66" s="48" t="s">
        <v>174</v>
      </c>
      <c r="G66" s="48">
        <v>0.1</v>
      </c>
      <c r="H66" s="48">
        <v>0.8</v>
      </c>
      <c r="I66" s="48" t="s">
        <v>174</v>
      </c>
      <c r="J66" s="48">
        <v>1</v>
      </c>
      <c r="K66" s="48" t="s">
        <v>174</v>
      </c>
      <c r="L66" s="48">
        <v>0.1</v>
      </c>
      <c r="M66" s="48">
        <v>0.4</v>
      </c>
      <c r="N66" s="48">
        <v>0.7</v>
      </c>
      <c r="O66" s="48">
        <v>0.7</v>
      </c>
      <c r="P66" s="48" t="s">
        <v>174</v>
      </c>
      <c r="Q66" s="49">
        <v>38.799999999999997</v>
      </c>
    </row>
    <row r="67" spans="2:17" ht="12" customHeight="1" x14ac:dyDescent="0.2">
      <c r="B67" s="136"/>
      <c r="C67" s="62" t="s">
        <v>37</v>
      </c>
      <c r="D67" s="34">
        <v>2.2999999999999998</v>
      </c>
      <c r="E67" s="35">
        <v>0.8</v>
      </c>
      <c r="F67" s="35" t="s">
        <v>174</v>
      </c>
      <c r="G67" s="35" t="s">
        <v>174</v>
      </c>
      <c r="H67" s="35">
        <v>0.9</v>
      </c>
      <c r="I67" s="35" t="s">
        <v>174</v>
      </c>
      <c r="J67" s="35" t="s">
        <v>174</v>
      </c>
      <c r="K67" s="35" t="s">
        <v>174</v>
      </c>
      <c r="L67" s="35">
        <v>0.1</v>
      </c>
      <c r="M67" s="35">
        <v>0.1</v>
      </c>
      <c r="N67" s="35" t="s">
        <v>174</v>
      </c>
      <c r="O67" s="35">
        <v>0.5</v>
      </c>
      <c r="P67" s="35" t="s">
        <v>174</v>
      </c>
      <c r="Q67" s="37">
        <v>4.5999999999999996</v>
      </c>
    </row>
    <row r="68" spans="2:17" ht="24" customHeight="1" x14ac:dyDescent="0.2">
      <c r="B68" s="136"/>
      <c r="C68" s="62" t="s">
        <v>38</v>
      </c>
      <c r="D68" s="34">
        <v>2.8</v>
      </c>
      <c r="E68" s="35" t="s">
        <v>174</v>
      </c>
      <c r="F68" s="35" t="s">
        <v>174</v>
      </c>
      <c r="G68" s="35" t="s">
        <v>174</v>
      </c>
      <c r="H68" s="35" t="s">
        <v>174</v>
      </c>
      <c r="I68" s="35" t="s">
        <v>174</v>
      </c>
      <c r="J68" s="35">
        <v>0.2</v>
      </c>
      <c r="K68" s="35" t="s">
        <v>174</v>
      </c>
      <c r="L68" s="35" t="s">
        <v>174</v>
      </c>
      <c r="M68" s="35" t="s">
        <v>174</v>
      </c>
      <c r="N68" s="35">
        <v>0.3</v>
      </c>
      <c r="O68" s="35">
        <v>0.2</v>
      </c>
      <c r="P68" s="35" t="s">
        <v>174</v>
      </c>
      <c r="Q68" s="37">
        <v>3.5</v>
      </c>
    </row>
    <row r="69" spans="2:17" ht="12" customHeight="1" x14ac:dyDescent="0.2">
      <c r="B69" s="136"/>
      <c r="C69" s="62" t="s">
        <v>39</v>
      </c>
      <c r="D69" s="34">
        <v>17.399999999999999</v>
      </c>
      <c r="E69" s="35">
        <v>0.6</v>
      </c>
      <c r="F69" s="35" t="s">
        <v>174</v>
      </c>
      <c r="G69" s="35" t="s">
        <v>174</v>
      </c>
      <c r="H69" s="35">
        <v>0.4</v>
      </c>
      <c r="I69" s="35" t="s">
        <v>174</v>
      </c>
      <c r="J69" s="35" t="s">
        <v>174</v>
      </c>
      <c r="K69" s="35" t="s">
        <v>174</v>
      </c>
      <c r="L69" s="35">
        <v>0.1</v>
      </c>
      <c r="M69" s="35" t="s">
        <v>174</v>
      </c>
      <c r="N69" s="35" t="s">
        <v>174</v>
      </c>
      <c r="O69" s="35">
        <v>0.5</v>
      </c>
      <c r="P69" s="35" t="s">
        <v>174</v>
      </c>
      <c r="Q69" s="37">
        <v>19.100000000000001</v>
      </c>
    </row>
    <row r="70" spans="2:17" ht="12" customHeight="1" x14ac:dyDescent="0.2">
      <c r="B70" s="136"/>
      <c r="C70" s="62" t="s">
        <v>40</v>
      </c>
      <c r="D70" s="34">
        <v>4.7</v>
      </c>
      <c r="E70" s="35" t="s">
        <v>174</v>
      </c>
      <c r="F70" s="35" t="s">
        <v>174</v>
      </c>
      <c r="G70" s="35" t="s">
        <v>174</v>
      </c>
      <c r="H70" s="35" t="s">
        <v>174</v>
      </c>
      <c r="I70" s="35" t="s">
        <v>174</v>
      </c>
      <c r="J70" s="35">
        <v>0.2</v>
      </c>
      <c r="K70" s="35" t="s">
        <v>174</v>
      </c>
      <c r="L70" s="35" t="s">
        <v>174</v>
      </c>
      <c r="M70" s="35" t="s">
        <v>174</v>
      </c>
      <c r="N70" s="35">
        <v>0.1</v>
      </c>
      <c r="O70" s="35">
        <v>0.2</v>
      </c>
      <c r="P70" s="35" t="s">
        <v>174</v>
      </c>
      <c r="Q70" s="37">
        <v>5.2</v>
      </c>
    </row>
    <row r="71" spans="2:17" ht="12" customHeight="1" x14ac:dyDescent="0.2">
      <c r="B71" s="136"/>
      <c r="C71" s="62" t="s">
        <v>41</v>
      </c>
      <c r="D71" s="34">
        <v>10.199999999999999</v>
      </c>
      <c r="E71" s="35">
        <v>0.9</v>
      </c>
      <c r="F71" s="35" t="s">
        <v>174</v>
      </c>
      <c r="G71" s="35" t="s">
        <v>174</v>
      </c>
      <c r="H71" s="35" t="s">
        <v>174</v>
      </c>
      <c r="I71" s="35" t="s">
        <v>174</v>
      </c>
      <c r="J71" s="35">
        <v>0.4</v>
      </c>
      <c r="K71" s="35" t="s">
        <v>174</v>
      </c>
      <c r="L71" s="35" t="s">
        <v>174</v>
      </c>
      <c r="M71" s="35" t="s">
        <v>174</v>
      </c>
      <c r="N71" s="35">
        <v>0.1</v>
      </c>
      <c r="O71" s="35" t="s">
        <v>174</v>
      </c>
      <c r="P71" s="35" t="s">
        <v>174</v>
      </c>
      <c r="Q71" s="37">
        <v>11.6</v>
      </c>
    </row>
    <row r="72" spans="2:17" ht="24" customHeight="1" x14ac:dyDescent="0.2">
      <c r="B72" s="136"/>
      <c r="C72" s="62" t="s">
        <v>42</v>
      </c>
      <c r="D72" s="34">
        <v>2.8</v>
      </c>
      <c r="E72" s="35" t="s">
        <v>174</v>
      </c>
      <c r="F72" s="35" t="s">
        <v>174</v>
      </c>
      <c r="G72" s="35" t="s">
        <v>174</v>
      </c>
      <c r="H72" s="35" t="s">
        <v>174</v>
      </c>
      <c r="I72" s="35" t="s">
        <v>174</v>
      </c>
      <c r="J72" s="35" t="s">
        <v>174</v>
      </c>
      <c r="K72" s="35" t="s">
        <v>174</v>
      </c>
      <c r="L72" s="35" t="s">
        <v>174</v>
      </c>
      <c r="M72" s="35">
        <v>0.1</v>
      </c>
      <c r="N72" s="35" t="s">
        <v>174</v>
      </c>
      <c r="O72" s="35">
        <v>1.1000000000000001</v>
      </c>
      <c r="P72" s="35" t="s">
        <v>174</v>
      </c>
      <c r="Q72" s="37">
        <v>4</v>
      </c>
    </row>
    <row r="73" spans="2:17" ht="24" customHeight="1" x14ac:dyDescent="0.2">
      <c r="B73" s="136"/>
      <c r="C73" s="62" t="s">
        <v>99</v>
      </c>
      <c r="D73" s="34">
        <v>0.4</v>
      </c>
      <c r="E73" s="35" t="s">
        <v>174</v>
      </c>
      <c r="F73" s="35" t="s">
        <v>174</v>
      </c>
      <c r="G73" s="35" t="s">
        <v>174</v>
      </c>
      <c r="H73" s="35" t="s">
        <v>174</v>
      </c>
      <c r="I73" s="35" t="s">
        <v>174</v>
      </c>
      <c r="J73" s="35">
        <v>0.1</v>
      </c>
      <c r="K73" s="35" t="s">
        <v>174</v>
      </c>
      <c r="L73" s="35" t="s">
        <v>174</v>
      </c>
      <c r="M73" s="35">
        <v>0.2</v>
      </c>
      <c r="N73" s="35" t="s">
        <v>174</v>
      </c>
      <c r="O73" s="35">
        <v>0.1</v>
      </c>
      <c r="P73" s="35" t="s">
        <v>174</v>
      </c>
      <c r="Q73" s="37">
        <v>0.7</v>
      </c>
    </row>
    <row r="74" spans="2:17" ht="12" customHeight="1" x14ac:dyDescent="0.2">
      <c r="B74" s="137"/>
      <c r="C74" s="63" t="s">
        <v>9</v>
      </c>
      <c r="D74" s="57">
        <v>73.8</v>
      </c>
      <c r="E74" s="58">
        <v>3.9</v>
      </c>
      <c r="F74" s="58" t="s">
        <v>174</v>
      </c>
      <c r="G74" s="58">
        <v>0.1</v>
      </c>
      <c r="H74" s="58">
        <v>2.1</v>
      </c>
      <c r="I74" s="58" t="s">
        <v>174</v>
      </c>
      <c r="J74" s="58">
        <v>2</v>
      </c>
      <c r="K74" s="58" t="s">
        <v>174</v>
      </c>
      <c r="L74" s="58">
        <v>0.4</v>
      </c>
      <c r="M74" s="58">
        <v>0.7</v>
      </c>
      <c r="N74" s="58">
        <v>1.2</v>
      </c>
      <c r="O74" s="58">
        <v>3.4</v>
      </c>
      <c r="P74" s="58" t="s">
        <v>174</v>
      </c>
      <c r="Q74" s="59">
        <v>87.6</v>
      </c>
    </row>
    <row r="75" spans="2:17" ht="12" customHeight="1" x14ac:dyDescent="0.2">
      <c r="B75" s="135" t="s">
        <v>113</v>
      </c>
      <c r="C75" s="46" t="s">
        <v>36</v>
      </c>
      <c r="D75" s="47">
        <v>206.8</v>
      </c>
      <c r="E75" s="48">
        <v>0.8</v>
      </c>
      <c r="F75" s="48" t="s">
        <v>174</v>
      </c>
      <c r="G75" s="48">
        <v>0.2</v>
      </c>
      <c r="H75" s="48">
        <v>4.8</v>
      </c>
      <c r="I75" s="48">
        <v>0.5</v>
      </c>
      <c r="J75" s="48">
        <v>2.1</v>
      </c>
      <c r="K75" s="48" t="s">
        <v>174</v>
      </c>
      <c r="L75" s="48">
        <v>0.5</v>
      </c>
      <c r="M75" s="48">
        <v>0.9</v>
      </c>
      <c r="N75" s="48">
        <v>0.4</v>
      </c>
      <c r="O75" s="48">
        <v>5.2</v>
      </c>
      <c r="P75" s="48">
        <v>0.9</v>
      </c>
      <c r="Q75" s="49">
        <v>223.1</v>
      </c>
    </row>
    <row r="76" spans="2:17" ht="12" customHeight="1" x14ac:dyDescent="0.2">
      <c r="B76" s="136"/>
      <c r="C76" s="62" t="s">
        <v>37</v>
      </c>
      <c r="D76" s="34">
        <v>27.8</v>
      </c>
      <c r="E76" s="35">
        <v>1.1000000000000001</v>
      </c>
      <c r="F76" s="35" t="s">
        <v>174</v>
      </c>
      <c r="G76" s="35" t="s">
        <v>174</v>
      </c>
      <c r="H76" s="35">
        <v>3.3</v>
      </c>
      <c r="I76" s="35" t="s">
        <v>174</v>
      </c>
      <c r="J76" s="35" t="s">
        <v>174</v>
      </c>
      <c r="K76" s="35" t="s">
        <v>174</v>
      </c>
      <c r="L76" s="35" t="s">
        <v>174</v>
      </c>
      <c r="M76" s="35">
        <v>0.2</v>
      </c>
      <c r="N76" s="35">
        <v>0.1</v>
      </c>
      <c r="O76" s="35">
        <v>1.3</v>
      </c>
      <c r="P76" s="35" t="s">
        <v>174</v>
      </c>
      <c r="Q76" s="37">
        <v>33.799999999999997</v>
      </c>
    </row>
    <row r="77" spans="2:17" ht="24" customHeight="1" x14ac:dyDescent="0.2">
      <c r="B77" s="136"/>
      <c r="C77" s="62" t="s">
        <v>38</v>
      </c>
      <c r="D77" s="34">
        <v>24.6</v>
      </c>
      <c r="E77" s="35">
        <v>0.4</v>
      </c>
      <c r="F77" s="35" t="s">
        <v>174</v>
      </c>
      <c r="G77" s="35">
        <v>0.1</v>
      </c>
      <c r="H77" s="35">
        <v>0.5</v>
      </c>
      <c r="I77" s="35">
        <v>0.1</v>
      </c>
      <c r="J77" s="35">
        <v>0.5</v>
      </c>
      <c r="K77" s="35" t="s">
        <v>174</v>
      </c>
      <c r="L77" s="35" t="s">
        <v>174</v>
      </c>
      <c r="M77" s="35">
        <v>0.1</v>
      </c>
      <c r="N77" s="35">
        <v>0.3</v>
      </c>
      <c r="O77" s="35">
        <v>0.5</v>
      </c>
      <c r="P77" s="35" t="s">
        <v>174</v>
      </c>
      <c r="Q77" s="37">
        <v>27.2</v>
      </c>
    </row>
    <row r="78" spans="2:17" ht="12" customHeight="1" x14ac:dyDescent="0.2">
      <c r="B78" s="136"/>
      <c r="C78" s="62" t="s">
        <v>39</v>
      </c>
      <c r="D78" s="34">
        <v>110.2</v>
      </c>
      <c r="E78" s="35" t="s">
        <v>174</v>
      </c>
      <c r="F78" s="35" t="s">
        <v>174</v>
      </c>
      <c r="G78" s="35" t="s">
        <v>174</v>
      </c>
      <c r="H78" s="35">
        <v>1.6</v>
      </c>
      <c r="I78" s="35">
        <v>0.4</v>
      </c>
      <c r="J78" s="35">
        <v>0.3</v>
      </c>
      <c r="K78" s="35" t="s">
        <v>174</v>
      </c>
      <c r="L78" s="35">
        <v>0.1</v>
      </c>
      <c r="M78" s="35">
        <v>0.6</v>
      </c>
      <c r="N78" s="35">
        <v>0.3</v>
      </c>
      <c r="O78" s="35">
        <v>2.2000000000000002</v>
      </c>
      <c r="P78" s="35">
        <v>0.2</v>
      </c>
      <c r="Q78" s="37">
        <v>115.9</v>
      </c>
    </row>
    <row r="79" spans="2:17" ht="12" customHeight="1" x14ac:dyDescent="0.2">
      <c r="B79" s="136"/>
      <c r="C79" s="62" t="s">
        <v>40</v>
      </c>
      <c r="D79" s="34">
        <v>31.9</v>
      </c>
      <c r="E79" s="35">
        <v>0.4</v>
      </c>
      <c r="F79" s="35" t="s">
        <v>174</v>
      </c>
      <c r="G79" s="35" t="s">
        <v>174</v>
      </c>
      <c r="H79" s="35" t="s">
        <v>174</v>
      </c>
      <c r="I79" s="35">
        <v>0.3</v>
      </c>
      <c r="J79" s="35">
        <v>1.4</v>
      </c>
      <c r="K79" s="35" t="s">
        <v>174</v>
      </c>
      <c r="L79" s="35" t="s">
        <v>174</v>
      </c>
      <c r="M79" s="35">
        <v>0.1</v>
      </c>
      <c r="N79" s="35">
        <v>0.3</v>
      </c>
      <c r="O79" s="35">
        <v>0.9</v>
      </c>
      <c r="P79" s="35" t="s">
        <v>174</v>
      </c>
      <c r="Q79" s="37">
        <v>35.200000000000003</v>
      </c>
    </row>
    <row r="80" spans="2:17" ht="12" customHeight="1" x14ac:dyDescent="0.2">
      <c r="B80" s="136"/>
      <c r="C80" s="62" t="s">
        <v>41</v>
      </c>
      <c r="D80" s="34">
        <v>59.2</v>
      </c>
      <c r="E80" s="35">
        <v>0.2</v>
      </c>
      <c r="F80" s="35" t="s">
        <v>174</v>
      </c>
      <c r="G80" s="35" t="s">
        <v>174</v>
      </c>
      <c r="H80" s="35">
        <v>1.4</v>
      </c>
      <c r="I80" s="35">
        <v>0.1</v>
      </c>
      <c r="J80" s="35">
        <v>0.2</v>
      </c>
      <c r="K80" s="35">
        <v>0.3</v>
      </c>
      <c r="L80" s="35" t="s">
        <v>174</v>
      </c>
      <c r="M80" s="35">
        <v>0.2</v>
      </c>
      <c r="N80" s="35" t="s">
        <v>174</v>
      </c>
      <c r="O80" s="35">
        <v>0.5</v>
      </c>
      <c r="P80" s="35">
        <v>0.2</v>
      </c>
      <c r="Q80" s="37">
        <v>62.3</v>
      </c>
    </row>
    <row r="81" spans="2:17" ht="24" customHeight="1" x14ac:dyDescent="0.2">
      <c r="B81" s="136"/>
      <c r="C81" s="62" t="s">
        <v>42</v>
      </c>
      <c r="D81" s="34">
        <v>9.6</v>
      </c>
      <c r="E81" s="35">
        <v>0.1</v>
      </c>
      <c r="F81" s="35" t="s">
        <v>174</v>
      </c>
      <c r="G81" s="35" t="s">
        <v>174</v>
      </c>
      <c r="H81" s="35" t="s">
        <v>174</v>
      </c>
      <c r="I81" s="35">
        <v>0.1</v>
      </c>
      <c r="J81" s="35">
        <v>0.5</v>
      </c>
      <c r="K81" s="35" t="s">
        <v>174</v>
      </c>
      <c r="L81" s="35" t="s">
        <v>174</v>
      </c>
      <c r="M81" s="35" t="s">
        <v>174</v>
      </c>
      <c r="N81" s="35">
        <v>0.1</v>
      </c>
      <c r="O81" s="35">
        <v>0.3</v>
      </c>
      <c r="P81" s="35" t="s">
        <v>174</v>
      </c>
      <c r="Q81" s="37">
        <v>10.8</v>
      </c>
    </row>
    <row r="82" spans="2:17" ht="24" customHeight="1" x14ac:dyDescent="0.2">
      <c r="B82" s="136"/>
      <c r="C82" s="62" t="s">
        <v>99</v>
      </c>
      <c r="D82" s="34">
        <v>2.2999999999999998</v>
      </c>
      <c r="E82" s="35" t="s">
        <v>174</v>
      </c>
      <c r="F82" s="35" t="s">
        <v>174</v>
      </c>
      <c r="G82" s="35" t="s">
        <v>174</v>
      </c>
      <c r="H82" s="35" t="s">
        <v>174</v>
      </c>
      <c r="I82" s="35" t="s">
        <v>174</v>
      </c>
      <c r="J82" s="35" t="s">
        <v>174</v>
      </c>
      <c r="K82" s="35" t="s">
        <v>174</v>
      </c>
      <c r="L82" s="35" t="s">
        <v>174</v>
      </c>
      <c r="M82" s="35" t="s">
        <v>174</v>
      </c>
      <c r="N82" s="35" t="s">
        <v>174</v>
      </c>
      <c r="O82" s="35">
        <v>1.2</v>
      </c>
      <c r="P82" s="35">
        <v>0.4</v>
      </c>
      <c r="Q82" s="37">
        <v>3.9</v>
      </c>
    </row>
    <row r="83" spans="2:17" ht="12" customHeight="1" x14ac:dyDescent="0.2">
      <c r="B83" s="137"/>
      <c r="C83" s="63" t="s">
        <v>9</v>
      </c>
      <c r="D83" s="57">
        <v>472.3</v>
      </c>
      <c r="E83" s="58">
        <v>3</v>
      </c>
      <c r="F83" s="58" t="s">
        <v>174</v>
      </c>
      <c r="G83" s="58">
        <v>0.3</v>
      </c>
      <c r="H83" s="58">
        <v>11.7</v>
      </c>
      <c r="I83" s="58">
        <v>1.5</v>
      </c>
      <c r="J83" s="58">
        <v>4.9000000000000004</v>
      </c>
      <c r="K83" s="58">
        <v>0.3</v>
      </c>
      <c r="L83" s="58">
        <v>0.6</v>
      </c>
      <c r="M83" s="58">
        <v>2.1</v>
      </c>
      <c r="N83" s="58">
        <v>1.4</v>
      </c>
      <c r="O83" s="58">
        <v>12.1</v>
      </c>
      <c r="P83" s="58">
        <v>1.7</v>
      </c>
      <c r="Q83" s="59">
        <v>512.1</v>
      </c>
    </row>
    <row r="84" spans="2:17" ht="12" customHeight="1" x14ac:dyDescent="0.2">
      <c r="B84" s="135" t="s">
        <v>114</v>
      </c>
      <c r="C84" s="46" t="s">
        <v>36</v>
      </c>
      <c r="D84" s="47">
        <v>73.8</v>
      </c>
      <c r="E84" s="48">
        <v>1.5</v>
      </c>
      <c r="F84" s="48" t="s">
        <v>174</v>
      </c>
      <c r="G84" s="48">
        <v>0.5</v>
      </c>
      <c r="H84" s="48">
        <v>1.2</v>
      </c>
      <c r="I84" s="48">
        <v>0.4</v>
      </c>
      <c r="J84" s="48">
        <v>0.3</v>
      </c>
      <c r="K84" s="48" t="s">
        <v>174</v>
      </c>
      <c r="L84" s="48" t="s">
        <v>174</v>
      </c>
      <c r="M84" s="48">
        <v>0.4</v>
      </c>
      <c r="N84" s="48">
        <v>0.1</v>
      </c>
      <c r="O84" s="48">
        <v>1.2</v>
      </c>
      <c r="P84" s="48" t="s">
        <v>174</v>
      </c>
      <c r="Q84" s="49">
        <v>79.400000000000006</v>
      </c>
    </row>
    <row r="85" spans="2:17" ht="12" customHeight="1" x14ac:dyDescent="0.2">
      <c r="B85" s="136"/>
      <c r="C85" s="62" t="s">
        <v>37</v>
      </c>
      <c r="D85" s="34">
        <v>7.4</v>
      </c>
      <c r="E85" s="35" t="s">
        <v>174</v>
      </c>
      <c r="F85" s="35" t="s">
        <v>174</v>
      </c>
      <c r="G85" s="35">
        <v>0.1</v>
      </c>
      <c r="H85" s="35">
        <v>0.3</v>
      </c>
      <c r="I85" s="35" t="s">
        <v>174</v>
      </c>
      <c r="J85" s="35" t="s">
        <v>174</v>
      </c>
      <c r="K85" s="35">
        <v>0.1</v>
      </c>
      <c r="L85" s="35" t="s">
        <v>174</v>
      </c>
      <c r="M85" s="35">
        <v>0.7</v>
      </c>
      <c r="N85" s="35">
        <v>0</v>
      </c>
      <c r="O85" s="35" t="s">
        <v>174</v>
      </c>
      <c r="P85" s="35" t="s">
        <v>174</v>
      </c>
      <c r="Q85" s="37">
        <v>8.6</v>
      </c>
    </row>
    <row r="86" spans="2:17" ht="24" customHeight="1" x14ac:dyDescent="0.2">
      <c r="B86" s="136"/>
      <c r="C86" s="62" t="s">
        <v>38</v>
      </c>
      <c r="D86" s="34">
        <v>6.1</v>
      </c>
      <c r="E86" s="35" t="s">
        <v>174</v>
      </c>
      <c r="F86" s="35" t="s">
        <v>174</v>
      </c>
      <c r="G86" s="35">
        <v>0.2</v>
      </c>
      <c r="H86" s="35" t="s">
        <v>174</v>
      </c>
      <c r="I86" s="35" t="s">
        <v>174</v>
      </c>
      <c r="J86" s="35" t="s">
        <v>174</v>
      </c>
      <c r="K86" s="35" t="s">
        <v>174</v>
      </c>
      <c r="L86" s="35" t="s">
        <v>174</v>
      </c>
      <c r="M86" s="35">
        <v>0.2</v>
      </c>
      <c r="N86" s="35" t="s">
        <v>174</v>
      </c>
      <c r="O86" s="35" t="s">
        <v>174</v>
      </c>
      <c r="P86" s="35" t="s">
        <v>174</v>
      </c>
      <c r="Q86" s="37">
        <v>6.5</v>
      </c>
    </row>
    <row r="87" spans="2:17" ht="12" customHeight="1" x14ac:dyDescent="0.2">
      <c r="B87" s="136"/>
      <c r="C87" s="62" t="s">
        <v>39</v>
      </c>
      <c r="D87" s="34">
        <v>33.9</v>
      </c>
      <c r="E87" s="35">
        <v>0.4</v>
      </c>
      <c r="F87" s="35" t="s">
        <v>174</v>
      </c>
      <c r="G87" s="35">
        <v>0.1</v>
      </c>
      <c r="H87" s="35" t="s">
        <v>174</v>
      </c>
      <c r="I87" s="35" t="s">
        <v>174</v>
      </c>
      <c r="J87" s="35" t="s">
        <v>174</v>
      </c>
      <c r="K87" s="35" t="s">
        <v>174</v>
      </c>
      <c r="L87" s="35" t="s">
        <v>174</v>
      </c>
      <c r="M87" s="35">
        <v>0.4</v>
      </c>
      <c r="N87" s="35">
        <v>0.1</v>
      </c>
      <c r="O87" s="35">
        <v>0.5</v>
      </c>
      <c r="P87" s="35" t="s">
        <v>174</v>
      </c>
      <c r="Q87" s="37">
        <v>35.4</v>
      </c>
    </row>
    <row r="88" spans="2:17" ht="12" customHeight="1" x14ac:dyDescent="0.2">
      <c r="B88" s="136"/>
      <c r="C88" s="62" t="s">
        <v>40</v>
      </c>
      <c r="D88" s="34">
        <v>7.7</v>
      </c>
      <c r="E88" s="35" t="s">
        <v>174</v>
      </c>
      <c r="F88" s="35" t="s">
        <v>174</v>
      </c>
      <c r="G88" s="35">
        <v>0</v>
      </c>
      <c r="H88" s="35">
        <v>0.1</v>
      </c>
      <c r="I88" s="35">
        <v>0.1</v>
      </c>
      <c r="J88" s="35" t="s">
        <v>174</v>
      </c>
      <c r="K88" s="35" t="s">
        <v>174</v>
      </c>
      <c r="L88" s="35" t="s">
        <v>174</v>
      </c>
      <c r="M88" s="35">
        <v>0.2</v>
      </c>
      <c r="N88" s="35" t="s">
        <v>174</v>
      </c>
      <c r="O88" s="35" t="s">
        <v>174</v>
      </c>
      <c r="P88" s="35" t="s">
        <v>174</v>
      </c>
      <c r="Q88" s="37">
        <v>8.1999999999999993</v>
      </c>
    </row>
    <row r="89" spans="2:17" ht="12" customHeight="1" x14ac:dyDescent="0.2">
      <c r="B89" s="136"/>
      <c r="C89" s="62" t="s">
        <v>41</v>
      </c>
      <c r="D89" s="34">
        <v>22.7</v>
      </c>
      <c r="E89" s="35">
        <v>0.2</v>
      </c>
      <c r="F89" s="35" t="s">
        <v>174</v>
      </c>
      <c r="G89" s="35" t="s">
        <v>174</v>
      </c>
      <c r="H89" s="35">
        <v>0.2</v>
      </c>
      <c r="I89" s="35">
        <v>0.1</v>
      </c>
      <c r="J89" s="35" t="s">
        <v>174</v>
      </c>
      <c r="K89" s="35" t="s">
        <v>174</v>
      </c>
      <c r="L89" s="35" t="s">
        <v>174</v>
      </c>
      <c r="M89" s="35" t="s">
        <v>174</v>
      </c>
      <c r="N89" s="35" t="s">
        <v>174</v>
      </c>
      <c r="O89" s="35">
        <v>0.3</v>
      </c>
      <c r="P89" s="35" t="s">
        <v>174</v>
      </c>
      <c r="Q89" s="37">
        <v>23.5</v>
      </c>
    </row>
    <row r="90" spans="2:17" ht="24" customHeight="1" x14ac:dyDescent="0.2">
      <c r="B90" s="136"/>
      <c r="C90" s="62" t="s">
        <v>42</v>
      </c>
      <c r="D90" s="34">
        <v>3.6</v>
      </c>
      <c r="E90" s="35">
        <v>0.4</v>
      </c>
      <c r="F90" s="35" t="s">
        <v>174</v>
      </c>
      <c r="G90" s="35" t="s">
        <v>174</v>
      </c>
      <c r="H90" s="35">
        <v>0.2</v>
      </c>
      <c r="I90" s="35" t="s">
        <v>174</v>
      </c>
      <c r="J90" s="35" t="s">
        <v>174</v>
      </c>
      <c r="K90" s="35" t="s">
        <v>174</v>
      </c>
      <c r="L90" s="35" t="s">
        <v>174</v>
      </c>
      <c r="M90" s="35" t="s">
        <v>174</v>
      </c>
      <c r="N90" s="35" t="s">
        <v>174</v>
      </c>
      <c r="O90" s="35">
        <v>0</v>
      </c>
      <c r="P90" s="35" t="s">
        <v>174</v>
      </c>
      <c r="Q90" s="37">
        <v>4.2</v>
      </c>
    </row>
    <row r="91" spans="2:17" ht="24" customHeight="1" x14ac:dyDescent="0.2">
      <c r="B91" s="136"/>
      <c r="C91" s="62" t="s">
        <v>99</v>
      </c>
      <c r="D91" s="34">
        <v>1.8</v>
      </c>
      <c r="E91" s="35" t="s">
        <v>174</v>
      </c>
      <c r="F91" s="35" t="s">
        <v>174</v>
      </c>
      <c r="G91" s="35" t="s">
        <v>174</v>
      </c>
      <c r="H91" s="35" t="s">
        <v>174</v>
      </c>
      <c r="I91" s="35" t="s">
        <v>174</v>
      </c>
      <c r="J91" s="35" t="s">
        <v>174</v>
      </c>
      <c r="K91" s="35" t="s">
        <v>174</v>
      </c>
      <c r="L91" s="35" t="s">
        <v>174</v>
      </c>
      <c r="M91" s="35">
        <v>0.1</v>
      </c>
      <c r="N91" s="35" t="s">
        <v>174</v>
      </c>
      <c r="O91" s="35" t="s">
        <v>174</v>
      </c>
      <c r="P91" s="35" t="s">
        <v>174</v>
      </c>
      <c r="Q91" s="37">
        <v>2</v>
      </c>
    </row>
    <row r="92" spans="2:17" ht="12" customHeight="1" x14ac:dyDescent="0.2">
      <c r="B92" s="137"/>
      <c r="C92" s="63" t="s">
        <v>9</v>
      </c>
      <c r="D92" s="57">
        <v>157.1</v>
      </c>
      <c r="E92" s="58">
        <v>2.5</v>
      </c>
      <c r="F92" s="58" t="s">
        <v>174</v>
      </c>
      <c r="G92" s="58">
        <v>0.9</v>
      </c>
      <c r="H92" s="58">
        <v>1.9</v>
      </c>
      <c r="I92" s="58">
        <v>0.6</v>
      </c>
      <c r="J92" s="58">
        <v>0.3</v>
      </c>
      <c r="K92" s="58">
        <v>0.1</v>
      </c>
      <c r="L92" s="58" t="s">
        <v>174</v>
      </c>
      <c r="M92" s="58">
        <v>2</v>
      </c>
      <c r="N92" s="58">
        <v>0.2</v>
      </c>
      <c r="O92" s="58">
        <v>2.1</v>
      </c>
      <c r="P92" s="58" t="s">
        <v>174</v>
      </c>
      <c r="Q92" s="59">
        <v>167.8</v>
      </c>
    </row>
    <row r="93" spans="2:17" ht="12" customHeight="1" x14ac:dyDescent="0.2">
      <c r="B93" s="136" t="s">
        <v>1</v>
      </c>
      <c r="C93" s="62" t="s">
        <v>36</v>
      </c>
      <c r="D93" s="34">
        <v>938.5</v>
      </c>
      <c r="E93" s="35">
        <v>11.5</v>
      </c>
      <c r="F93" s="35">
        <v>0.6</v>
      </c>
      <c r="G93" s="35">
        <v>1.6</v>
      </c>
      <c r="H93" s="35">
        <v>18.5</v>
      </c>
      <c r="I93" s="35">
        <v>2.4</v>
      </c>
      <c r="J93" s="35">
        <v>14.1</v>
      </c>
      <c r="K93" s="35">
        <v>2.8</v>
      </c>
      <c r="L93" s="35">
        <v>1.3</v>
      </c>
      <c r="M93" s="35">
        <v>3.3</v>
      </c>
      <c r="N93" s="35">
        <v>2.2000000000000002</v>
      </c>
      <c r="O93" s="35">
        <v>16.2</v>
      </c>
      <c r="P93" s="35">
        <v>3.3</v>
      </c>
      <c r="Q93" s="37">
        <v>1016.2</v>
      </c>
    </row>
    <row r="94" spans="2:17" ht="12" customHeight="1" x14ac:dyDescent="0.2">
      <c r="B94" s="136"/>
      <c r="C94" s="40" t="s">
        <v>37</v>
      </c>
      <c r="D94" s="23">
        <v>113.6</v>
      </c>
      <c r="E94" s="24">
        <v>5.0999999999999996</v>
      </c>
      <c r="F94" s="24" t="s">
        <v>174</v>
      </c>
      <c r="G94" s="24">
        <v>0.2</v>
      </c>
      <c r="H94" s="24">
        <v>7.5</v>
      </c>
      <c r="I94" s="24">
        <v>0.3</v>
      </c>
      <c r="J94" s="24">
        <v>0.2</v>
      </c>
      <c r="K94" s="24">
        <v>0.5</v>
      </c>
      <c r="L94" s="24">
        <v>0.6</v>
      </c>
      <c r="M94" s="24">
        <v>1.9</v>
      </c>
      <c r="N94" s="24">
        <v>1</v>
      </c>
      <c r="O94" s="24">
        <v>9.1</v>
      </c>
      <c r="P94" s="24" t="s">
        <v>174</v>
      </c>
      <c r="Q94" s="28">
        <v>140</v>
      </c>
    </row>
    <row r="95" spans="2:17" ht="24" customHeight="1" x14ac:dyDescent="0.2">
      <c r="B95" s="136"/>
      <c r="C95" s="66" t="s">
        <v>38</v>
      </c>
      <c r="D95" s="23">
        <v>108.9</v>
      </c>
      <c r="E95" s="24">
        <v>1</v>
      </c>
      <c r="F95" s="24" t="s">
        <v>174</v>
      </c>
      <c r="G95" s="24">
        <v>0.3</v>
      </c>
      <c r="H95" s="24">
        <v>2.2999999999999998</v>
      </c>
      <c r="I95" s="24">
        <v>0.3</v>
      </c>
      <c r="J95" s="24">
        <v>1.9</v>
      </c>
      <c r="K95" s="24" t="s">
        <v>174</v>
      </c>
      <c r="L95" s="24">
        <v>0.3</v>
      </c>
      <c r="M95" s="24">
        <v>1.4</v>
      </c>
      <c r="N95" s="24">
        <v>1.1000000000000001</v>
      </c>
      <c r="O95" s="24">
        <v>4.8</v>
      </c>
      <c r="P95" s="24" t="s">
        <v>174</v>
      </c>
      <c r="Q95" s="28">
        <v>122.2</v>
      </c>
    </row>
    <row r="96" spans="2:17" ht="12" customHeight="1" x14ac:dyDescent="0.2">
      <c r="B96" s="136"/>
      <c r="C96" s="40" t="s">
        <v>39</v>
      </c>
      <c r="D96" s="23">
        <v>488.5</v>
      </c>
      <c r="E96" s="24">
        <v>3.7</v>
      </c>
      <c r="F96" s="24" t="s">
        <v>174</v>
      </c>
      <c r="G96" s="24">
        <v>0.2</v>
      </c>
      <c r="H96" s="24">
        <v>5.7</v>
      </c>
      <c r="I96" s="24">
        <v>1.1000000000000001</v>
      </c>
      <c r="J96" s="24">
        <v>5.0999999999999996</v>
      </c>
      <c r="K96" s="24">
        <v>0.2</v>
      </c>
      <c r="L96" s="24">
        <v>0.4</v>
      </c>
      <c r="M96" s="24">
        <v>3</v>
      </c>
      <c r="N96" s="24">
        <v>1.1000000000000001</v>
      </c>
      <c r="O96" s="24">
        <v>9.5</v>
      </c>
      <c r="P96" s="24">
        <v>1.2</v>
      </c>
      <c r="Q96" s="28">
        <v>519.70000000000005</v>
      </c>
    </row>
    <row r="97" spans="1:17" ht="12" customHeight="1" x14ac:dyDescent="0.2">
      <c r="B97" s="136"/>
      <c r="C97" s="40" t="s">
        <v>40</v>
      </c>
      <c r="D97" s="23">
        <v>145.80000000000001</v>
      </c>
      <c r="E97" s="24">
        <v>0.6</v>
      </c>
      <c r="F97" s="24" t="s">
        <v>174</v>
      </c>
      <c r="G97" s="24">
        <v>0.2</v>
      </c>
      <c r="H97" s="24">
        <v>0.9</v>
      </c>
      <c r="I97" s="24">
        <v>0.4</v>
      </c>
      <c r="J97" s="24">
        <v>2.7</v>
      </c>
      <c r="K97" s="24">
        <v>0.1</v>
      </c>
      <c r="L97" s="24">
        <v>0.3</v>
      </c>
      <c r="M97" s="24">
        <v>1.5</v>
      </c>
      <c r="N97" s="24">
        <v>1.1000000000000001</v>
      </c>
      <c r="O97" s="24">
        <v>4.2</v>
      </c>
      <c r="P97" s="24">
        <v>0.2</v>
      </c>
      <c r="Q97" s="28">
        <v>158</v>
      </c>
    </row>
    <row r="98" spans="1:17" ht="12" customHeight="1" x14ac:dyDescent="0.2">
      <c r="B98" s="136"/>
      <c r="C98" s="40" t="s">
        <v>41</v>
      </c>
      <c r="D98" s="23">
        <v>291.2</v>
      </c>
      <c r="E98" s="24">
        <v>2.2000000000000002</v>
      </c>
      <c r="F98" s="24" t="s">
        <v>174</v>
      </c>
      <c r="G98" s="24">
        <v>0.4</v>
      </c>
      <c r="H98" s="24">
        <v>4.5</v>
      </c>
      <c r="I98" s="24">
        <v>0.8</v>
      </c>
      <c r="J98" s="24">
        <v>0.6</v>
      </c>
      <c r="K98" s="24">
        <v>0.8</v>
      </c>
      <c r="L98" s="24">
        <v>0.2</v>
      </c>
      <c r="M98" s="24">
        <v>1.9</v>
      </c>
      <c r="N98" s="24">
        <v>0.2</v>
      </c>
      <c r="O98" s="24">
        <v>2</v>
      </c>
      <c r="P98" s="24">
        <v>0.2</v>
      </c>
      <c r="Q98" s="28">
        <v>304.8</v>
      </c>
    </row>
    <row r="99" spans="1:17" ht="24" customHeight="1" x14ac:dyDescent="0.2">
      <c r="B99" s="136"/>
      <c r="C99" s="66" t="s">
        <v>42</v>
      </c>
      <c r="D99" s="23">
        <v>52.6</v>
      </c>
      <c r="E99" s="24">
        <v>2.2000000000000002</v>
      </c>
      <c r="F99" s="24" t="s">
        <v>174</v>
      </c>
      <c r="G99" s="24" t="s">
        <v>174</v>
      </c>
      <c r="H99" s="24">
        <v>1.3</v>
      </c>
      <c r="I99" s="24">
        <v>0.3</v>
      </c>
      <c r="J99" s="24">
        <v>1</v>
      </c>
      <c r="K99" s="24">
        <v>0.8</v>
      </c>
      <c r="L99" s="24">
        <v>0.1</v>
      </c>
      <c r="M99" s="24">
        <v>0.4</v>
      </c>
      <c r="N99" s="24">
        <v>0.3</v>
      </c>
      <c r="O99" s="24">
        <v>4.5999999999999996</v>
      </c>
      <c r="P99" s="24">
        <v>0.1</v>
      </c>
      <c r="Q99" s="28">
        <v>63.7</v>
      </c>
    </row>
    <row r="100" spans="1:17" ht="24" customHeight="1" x14ac:dyDescent="0.2">
      <c r="B100" s="136"/>
      <c r="C100" s="66" t="s">
        <v>99</v>
      </c>
      <c r="D100" s="23">
        <v>14.2</v>
      </c>
      <c r="E100" s="24">
        <v>0.1</v>
      </c>
      <c r="F100" s="24" t="s">
        <v>174</v>
      </c>
      <c r="G100" s="24" t="s">
        <v>174</v>
      </c>
      <c r="H100" s="24">
        <v>2.7</v>
      </c>
      <c r="I100" s="24" t="s">
        <v>174</v>
      </c>
      <c r="J100" s="24">
        <v>0.4</v>
      </c>
      <c r="K100" s="24">
        <v>0.7</v>
      </c>
      <c r="L100" s="24" t="s">
        <v>174</v>
      </c>
      <c r="M100" s="24">
        <v>0.4</v>
      </c>
      <c r="N100" s="24">
        <v>0.1</v>
      </c>
      <c r="O100" s="24">
        <v>3.4</v>
      </c>
      <c r="P100" s="24">
        <v>0.4</v>
      </c>
      <c r="Q100" s="28">
        <v>22.4</v>
      </c>
    </row>
    <row r="101" spans="1:17" ht="15" customHeight="1" x14ac:dyDescent="0.2">
      <c r="A101" s="128"/>
      <c r="B101" s="146"/>
      <c r="C101" s="41" t="s">
        <v>9</v>
      </c>
      <c r="D101" s="25">
        <v>2153.3000000000002</v>
      </c>
      <c r="E101" s="26">
        <v>26.3</v>
      </c>
      <c r="F101" s="26">
        <v>0.6</v>
      </c>
      <c r="G101" s="26">
        <v>3</v>
      </c>
      <c r="H101" s="26">
        <v>43.5</v>
      </c>
      <c r="I101" s="26">
        <v>5.6</v>
      </c>
      <c r="J101" s="26">
        <v>25.9</v>
      </c>
      <c r="K101" s="26">
        <v>5.8</v>
      </c>
      <c r="L101" s="26">
        <v>3.1</v>
      </c>
      <c r="M101" s="26">
        <v>13.7</v>
      </c>
      <c r="N101" s="26">
        <v>7.1</v>
      </c>
      <c r="O101" s="26">
        <v>53.6</v>
      </c>
      <c r="P101" s="26">
        <v>5.5</v>
      </c>
      <c r="Q101" s="30">
        <v>2347.1</v>
      </c>
    </row>
    <row r="102" spans="1:17" ht="25.5" customHeight="1" x14ac:dyDescent="0.2">
      <c r="B102" s="131" t="s">
        <v>175</v>
      </c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</row>
    <row r="103" spans="1:17" x14ac:dyDescent="0.2">
      <c r="B103" s="16" t="s">
        <v>31</v>
      </c>
      <c r="C103" s="7"/>
    </row>
    <row r="104" spans="1:17" x14ac:dyDescent="0.2">
      <c r="B104" s="7"/>
      <c r="C104" s="7"/>
    </row>
    <row r="105" spans="1:17" x14ac:dyDescent="0.2">
      <c r="B105" s="7"/>
      <c r="C105" s="7"/>
    </row>
    <row r="106" spans="1:17" x14ac:dyDescent="0.2">
      <c r="B106" s="7"/>
      <c r="C106" s="7"/>
    </row>
    <row r="107" spans="1:17" x14ac:dyDescent="0.2">
      <c r="B107" s="7"/>
      <c r="C107" s="7"/>
    </row>
    <row r="108" spans="1:17" x14ac:dyDescent="0.2">
      <c r="B108" s="7"/>
      <c r="C108" s="7"/>
    </row>
    <row r="109" spans="1:17" x14ac:dyDescent="0.2">
      <c r="B109" s="7"/>
      <c r="C109" s="7"/>
    </row>
    <row r="110" spans="1:17" x14ac:dyDescent="0.2">
      <c r="B110" s="7"/>
      <c r="C110" s="7"/>
    </row>
    <row r="111" spans="1:17" x14ac:dyDescent="0.2">
      <c r="B111" s="7"/>
      <c r="C111" s="7"/>
    </row>
    <row r="112" spans="1:17" x14ac:dyDescent="0.2">
      <c r="B112" s="7"/>
      <c r="C112" s="7"/>
    </row>
    <row r="113" spans="2:3" x14ac:dyDescent="0.2">
      <c r="B113" s="7"/>
      <c r="C113" s="7"/>
    </row>
    <row r="114" spans="2:3" x14ac:dyDescent="0.2">
      <c r="B114" s="7"/>
      <c r="C114" s="7"/>
    </row>
    <row r="115" spans="2:3" x14ac:dyDescent="0.2">
      <c r="B115" s="7"/>
      <c r="C115" s="7"/>
    </row>
    <row r="116" spans="2:3" x14ac:dyDescent="0.2">
      <c r="B116" s="7"/>
      <c r="C116" s="7"/>
    </row>
    <row r="117" spans="2:3" x14ac:dyDescent="0.2">
      <c r="B117" s="7"/>
      <c r="C117" s="7"/>
    </row>
    <row r="118" spans="2:3" x14ac:dyDescent="0.2">
      <c r="B118" s="7"/>
      <c r="C118" s="7"/>
    </row>
    <row r="119" spans="2:3" x14ac:dyDescent="0.2">
      <c r="B119" s="7"/>
      <c r="C119" s="7"/>
    </row>
    <row r="120" spans="2:3" x14ac:dyDescent="0.2">
      <c r="B120" s="7"/>
      <c r="C120" s="7"/>
    </row>
    <row r="121" spans="2:3" x14ac:dyDescent="0.2">
      <c r="B121" s="7"/>
      <c r="C121" s="7"/>
    </row>
    <row r="122" spans="2:3" x14ac:dyDescent="0.2">
      <c r="B122" s="7"/>
      <c r="C122" s="7"/>
    </row>
    <row r="123" spans="2:3" x14ac:dyDescent="0.2">
      <c r="B123" s="7"/>
      <c r="C123" s="7"/>
    </row>
    <row r="124" spans="2:3" x14ac:dyDescent="0.2">
      <c r="B124" s="7"/>
      <c r="C124" s="7"/>
    </row>
    <row r="125" spans="2:3" x14ac:dyDescent="0.2">
      <c r="B125" s="7"/>
      <c r="C125" s="7"/>
    </row>
  </sheetData>
  <mergeCells count="14">
    <mergeCell ref="B9:Q9"/>
    <mergeCell ref="C10:C11"/>
    <mergeCell ref="B12:B20"/>
    <mergeCell ref="B21:B29"/>
    <mergeCell ref="B30:B38"/>
    <mergeCell ref="B10:B11"/>
    <mergeCell ref="B102:Q102"/>
    <mergeCell ref="B48:B56"/>
    <mergeCell ref="B57:B65"/>
    <mergeCell ref="B39:B47"/>
    <mergeCell ref="B66:B74"/>
    <mergeCell ref="B75:B83"/>
    <mergeCell ref="B84:B92"/>
    <mergeCell ref="B93:B101"/>
  </mergeCells>
  <pageMargins left="0.39370078740157483" right="0.39370078740157483" top="0.39370078740157483" bottom="0.39370078740157483" header="0" footer="0.39370078740157483"/>
  <pageSetup paperSize="9" scale="59" orientation="landscape" r:id="rId1"/>
  <rowBreaks count="1" manualBreakCount="1">
    <brk id="5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"/>
  <sheetViews>
    <sheetView showGridLines="0" zoomScale="95" zoomScaleNormal="95" zoomScaleSheetLayoutView="95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40.85546875" style="125" customWidth="1"/>
    <col min="4" max="17" width="9.28515625" style="125" customWidth="1"/>
    <col min="18" max="21" width="4.28515625" style="125" customWidth="1"/>
    <col min="22" max="16384" width="11.42578125" style="125"/>
  </cols>
  <sheetData>
    <row r="1" spans="1:17" ht="12" customHeight="1" x14ac:dyDescent="0.2">
      <c r="A1" s="126"/>
    </row>
    <row r="2" spans="1:17" ht="12" customHeight="1" x14ac:dyDescent="0.2"/>
    <row r="3" spans="1:17" ht="12" customHeight="1" x14ac:dyDescent="0.2"/>
    <row r="4" spans="1:17" ht="12" customHeight="1" x14ac:dyDescent="0.2"/>
    <row r="5" spans="1:17" ht="12" customHeight="1" x14ac:dyDescent="0.2"/>
    <row r="6" spans="1:17" ht="12" customHeight="1" x14ac:dyDescent="0.2"/>
    <row r="7" spans="1:17" ht="12" customHeight="1" x14ac:dyDescent="0.2"/>
    <row r="8" spans="1:17" ht="12" customHeight="1" x14ac:dyDescent="0.2"/>
    <row r="9" spans="1:17" ht="30" customHeight="1" x14ac:dyDescent="0.2">
      <c r="B9" s="139" t="str">
        <f>"Tabla 6. Población residente (en miles) por Provincia y Situación en el hogar (otra desagregación) según Lugar de nacimiento. 
Castilla y León."&amp;MID('Índice '!B12,10,20)</f>
        <v>Tabla 6. Población residente (en miles) por Provincia y Situación en el hogar (otra desagregación) según Lugar de nacimiento.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1"/>
    </row>
    <row r="10" spans="1:17" ht="12.75" customHeight="1" x14ac:dyDescent="0.2">
      <c r="B10" s="132" t="s">
        <v>105</v>
      </c>
      <c r="C10" s="142" t="s">
        <v>35</v>
      </c>
      <c r="D10" s="52" t="s">
        <v>43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38"/>
    </row>
    <row r="11" spans="1:17" ht="24.75" customHeight="1" x14ac:dyDescent="0.2">
      <c r="B11" s="134"/>
      <c r="C11" s="144"/>
      <c r="D11" s="12" t="s">
        <v>44</v>
      </c>
      <c r="E11" s="20" t="s">
        <v>45</v>
      </c>
      <c r="F11" s="12" t="s">
        <v>46</v>
      </c>
      <c r="G11" s="12" t="s">
        <v>47</v>
      </c>
      <c r="H11" s="12" t="s">
        <v>98</v>
      </c>
      <c r="I11" s="12" t="s">
        <v>48</v>
      </c>
      <c r="J11" s="12" t="s">
        <v>49</v>
      </c>
      <c r="K11" s="12" t="s">
        <v>50</v>
      </c>
      <c r="L11" s="12" t="s">
        <v>51</v>
      </c>
      <c r="M11" s="20" t="s">
        <v>52</v>
      </c>
      <c r="N11" s="12" t="s">
        <v>53</v>
      </c>
      <c r="O11" s="12" t="s">
        <v>54</v>
      </c>
      <c r="P11" s="12" t="s">
        <v>55</v>
      </c>
      <c r="Q11" s="36" t="s">
        <v>9</v>
      </c>
    </row>
    <row r="12" spans="1:17" ht="12.75" customHeight="1" x14ac:dyDescent="0.2">
      <c r="B12" s="145" t="s">
        <v>106</v>
      </c>
      <c r="C12" s="39" t="s">
        <v>100</v>
      </c>
      <c r="D12" s="21">
        <v>30.3</v>
      </c>
      <c r="E12" s="22">
        <v>0.2</v>
      </c>
      <c r="F12" s="22" t="s">
        <v>174</v>
      </c>
      <c r="G12" s="22" t="s">
        <v>174</v>
      </c>
      <c r="H12" s="22" t="s">
        <v>174</v>
      </c>
      <c r="I12" s="22" t="s">
        <v>174</v>
      </c>
      <c r="J12" s="22" t="s">
        <v>174</v>
      </c>
      <c r="K12" s="22" t="s">
        <v>174</v>
      </c>
      <c r="L12" s="22" t="s">
        <v>174</v>
      </c>
      <c r="M12" s="22">
        <v>0.1</v>
      </c>
      <c r="N12" s="22">
        <v>0.4</v>
      </c>
      <c r="O12" s="22">
        <v>0.4</v>
      </c>
      <c r="P12" s="22">
        <v>0.6</v>
      </c>
      <c r="Q12" s="27">
        <v>32.1</v>
      </c>
    </row>
    <row r="13" spans="1:17" ht="12" customHeight="1" x14ac:dyDescent="0.2">
      <c r="B13" s="136"/>
      <c r="C13" s="62" t="s">
        <v>101</v>
      </c>
      <c r="D13" s="34">
        <v>35.700000000000003</v>
      </c>
      <c r="E13" s="35">
        <v>0.9</v>
      </c>
      <c r="F13" s="35" t="s">
        <v>174</v>
      </c>
      <c r="G13" s="35">
        <v>0.2</v>
      </c>
      <c r="H13" s="35">
        <v>0.2</v>
      </c>
      <c r="I13" s="35" t="s">
        <v>174</v>
      </c>
      <c r="J13" s="35">
        <v>3.8</v>
      </c>
      <c r="K13" s="35">
        <v>0.4</v>
      </c>
      <c r="L13" s="35" t="s">
        <v>174</v>
      </c>
      <c r="M13" s="35" t="s">
        <v>174</v>
      </c>
      <c r="N13" s="35">
        <v>0.2</v>
      </c>
      <c r="O13" s="35">
        <v>2.4</v>
      </c>
      <c r="P13" s="35" t="s">
        <v>174</v>
      </c>
      <c r="Q13" s="37">
        <v>43.8</v>
      </c>
    </row>
    <row r="14" spans="1:17" ht="24" customHeight="1" x14ac:dyDescent="0.2">
      <c r="B14" s="136"/>
      <c r="C14" s="62" t="s">
        <v>38</v>
      </c>
      <c r="D14" s="34">
        <v>5.2</v>
      </c>
      <c r="E14" s="35">
        <v>0.5</v>
      </c>
      <c r="F14" s="35" t="s">
        <v>174</v>
      </c>
      <c r="G14" s="35" t="s">
        <v>174</v>
      </c>
      <c r="H14" s="35">
        <v>0.1</v>
      </c>
      <c r="I14" s="35" t="s">
        <v>174</v>
      </c>
      <c r="J14" s="35" t="s">
        <v>174</v>
      </c>
      <c r="K14" s="35" t="s">
        <v>174</v>
      </c>
      <c r="L14" s="35">
        <v>0.2</v>
      </c>
      <c r="M14" s="35">
        <v>0.4</v>
      </c>
      <c r="N14" s="35" t="s">
        <v>174</v>
      </c>
      <c r="O14" s="35">
        <v>1.5</v>
      </c>
      <c r="P14" s="35" t="s">
        <v>174</v>
      </c>
      <c r="Q14" s="37">
        <v>7.9</v>
      </c>
    </row>
    <row r="15" spans="1:17" ht="12" customHeight="1" x14ac:dyDescent="0.2">
      <c r="B15" s="136"/>
      <c r="C15" s="62" t="s">
        <v>102</v>
      </c>
      <c r="D15" s="34">
        <v>39.299999999999997</v>
      </c>
      <c r="E15" s="35">
        <v>0.1</v>
      </c>
      <c r="F15" s="35" t="s">
        <v>174</v>
      </c>
      <c r="G15" s="35" t="s">
        <v>174</v>
      </c>
      <c r="H15" s="35">
        <v>1.3</v>
      </c>
      <c r="I15" s="35" t="s">
        <v>174</v>
      </c>
      <c r="J15" s="35">
        <v>3.5</v>
      </c>
      <c r="K15" s="35">
        <v>0.1</v>
      </c>
      <c r="L15" s="35">
        <v>0.2</v>
      </c>
      <c r="M15" s="35">
        <v>0.3</v>
      </c>
      <c r="N15" s="35" t="s">
        <v>174</v>
      </c>
      <c r="O15" s="35">
        <v>2.2000000000000002</v>
      </c>
      <c r="P15" s="35" t="s">
        <v>174</v>
      </c>
      <c r="Q15" s="37">
        <v>46.9</v>
      </c>
    </row>
    <row r="16" spans="1:17" ht="12" customHeight="1" x14ac:dyDescent="0.2">
      <c r="B16" s="136"/>
      <c r="C16" s="62" t="s">
        <v>41</v>
      </c>
      <c r="D16" s="34">
        <v>19.3</v>
      </c>
      <c r="E16" s="35" t="s">
        <v>174</v>
      </c>
      <c r="F16" s="35" t="s">
        <v>174</v>
      </c>
      <c r="G16" s="35" t="s">
        <v>174</v>
      </c>
      <c r="H16" s="35">
        <v>0.2</v>
      </c>
      <c r="I16" s="35" t="s">
        <v>174</v>
      </c>
      <c r="J16" s="35" t="s">
        <v>174</v>
      </c>
      <c r="K16" s="35" t="s">
        <v>174</v>
      </c>
      <c r="L16" s="35">
        <v>0.1</v>
      </c>
      <c r="M16" s="35" t="s">
        <v>174</v>
      </c>
      <c r="N16" s="35" t="s">
        <v>174</v>
      </c>
      <c r="O16" s="35">
        <v>0.2</v>
      </c>
      <c r="P16" s="35" t="s">
        <v>174</v>
      </c>
      <c r="Q16" s="37">
        <v>19.899999999999999</v>
      </c>
    </row>
    <row r="17" spans="2:25" ht="24" customHeight="1" x14ac:dyDescent="0.2">
      <c r="B17" s="136"/>
      <c r="C17" s="62" t="s">
        <v>42</v>
      </c>
      <c r="D17" s="34">
        <v>3</v>
      </c>
      <c r="E17" s="35">
        <v>0.1</v>
      </c>
      <c r="F17" s="35" t="s">
        <v>174</v>
      </c>
      <c r="G17" s="35" t="s">
        <v>174</v>
      </c>
      <c r="H17" s="35" t="s">
        <v>174</v>
      </c>
      <c r="I17" s="35" t="s">
        <v>174</v>
      </c>
      <c r="J17" s="35" t="s">
        <v>174</v>
      </c>
      <c r="K17" s="35" t="s">
        <v>174</v>
      </c>
      <c r="L17" s="35">
        <v>0.1</v>
      </c>
      <c r="M17" s="35" t="s">
        <v>174</v>
      </c>
      <c r="N17" s="35" t="s">
        <v>174</v>
      </c>
      <c r="O17" s="35">
        <v>1.1000000000000001</v>
      </c>
      <c r="P17" s="35" t="s">
        <v>174</v>
      </c>
      <c r="Q17" s="37">
        <v>4.3</v>
      </c>
    </row>
    <row r="18" spans="2:25" ht="24" customHeight="1" x14ac:dyDescent="0.2">
      <c r="B18" s="136"/>
      <c r="C18" s="62" t="s">
        <v>99</v>
      </c>
      <c r="D18" s="34">
        <v>0.1</v>
      </c>
      <c r="E18" s="35">
        <v>0.1</v>
      </c>
      <c r="F18" s="35" t="s">
        <v>174</v>
      </c>
      <c r="G18" s="35" t="s">
        <v>174</v>
      </c>
      <c r="H18" s="35" t="s">
        <v>174</v>
      </c>
      <c r="I18" s="35" t="s">
        <v>174</v>
      </c>
      <c r="J18" s="35" t="s">
        <v>174</v>
      </c>
      <c r="K18" s="35" t="s">
        <v>174</v>
      </c>
      <c r="L18" s="35" t="s">
        <v>174</v>
      </c>
      <c r="M18" s="35" t="s">
        <v>174</v>
      </c>
      <c r="N18" s="35" t="s">
        <v>174</v>
      </c>
      <c r="O18" s="35" t="s">
        <v>174</v>
      </c>
      <c r="P18" s="35" t="s">
        <v>174</v>
      </c>
      <c r="Q18" s="37">
        <v>0.2</v>
      </c>
    </row>
    <row r="19" spans="2:25" ht="12" customHeight="1" x14ac:dyDescent="0.2">
      <c r="B19" s="137"/>
      <c r="C19" s="63" t="s">
        <v>9</v>
      </c>
      <c r="D19" s="57">
        <v>132.9</v>
      </c>
      <c r="E19" s="58">
        <v>2.1</v>
      </c>
      <c r="F19" s="58" t="s">
        <v>174</v>
      </c>
      <c r="G19" s="58">
        <v>0.2</v>
      </c>
      <c r="H19" s="58">
        <v>1.8</v>
      </c>
      <c r="I19" s="58" t="s">
        <v>174</v>
      </c>
      <c r="J19" s="58">
        <v>7.2</v>
      </c>
      <c r="K19" s="58">
        <v>0.5</v>
      </c>
      <c r="L19" s="58">
        <v>0.6</v>
      </c>
      <c r="M19" s="58">
        <v>0.8</v>
      </c>
      <c r="N19" s="58">
        <v>0.6</v>
      </c>
      <c r="O19" s="58">
        <v>7.9</v>
      </c>
      <c r="P19" s="58">
        <v>0.6</v>
      </c>
      <c r="Q19" s="59">
        <v>155.19999999999999</v>
      </c>
      <c r="R19" s="56"/>
      <c r="S19" s="56"/>
      <c r="T19" s="56"/>
      <c r="U19" s="56"/>
      <c r="V19" s="56"/>
      <c r="W19" s="56"/>
      <c r="X19" s="56"/>
      <c r="Y19" s="56"/>
    </row>
    <row r="20" spans="2:25" ht="12" customHeight="1" x14ac:dyDescent="0.2">
      <c r="B20" s="135" t="s">
        <v>107</v>
      </c>
      <c r="C20" s="46" t="s">
        <v>100</v>
      </c>
      <c r="D20" s="47">
        <v>63.2</v>
      </c>
      <c r="E20" s="48">
        <v>0.7</v>
      </c>
      <c r="F20" s="48" t="s">
        <v>174</v>
      </c>
      <c r="G20" s="48">
        <v>0.2</v>
      </c>
      <c r="H20" s="48">
        <v>1.2</v>
      </c>
      <c r="I20" s="48" t="s">
        <v>174</v>
      </c>
      <c r="J20" s="48">
        <v>0.1</v>
      </c>
      <c r="K20" s="48" t="s">
        <v>174</v>
      </c>
      <c r="L20" s="48">
        <v>0.2</v>
      </c>
      <c r="M20" s="48">
        <v>0.2</v>
      </c>
      <c r="N20" s="48">
        <v>0.3</v>
      </c>
      <c r="O20" s="48">
        <v>0.9</v>
      </c>
      <c r="P20" s="48" t="s">
        <v>174</v>
      </c>
      <c r="Q20" s="49">
        <v>66.7</v>
      </c>
    </row>
    <row r="21" spans="2:25" ht="12" customHeight="1" x14ac:dyDescent="0.2">
      <c r="B21" s="136"/>
      <c r="C21" s="62" t="s">
        <v>101</v>
      </c>
      <c r="D21" s="34">
        <v>87.7</v>
      </c>
      <c r="E21" s="35">
        <v>0.8</v>
      </c>
      <c r="F21" s="35" t="s">
        <v>174</v>
      </c>
      <c r="G21" s="35">
        <v>0.1</v>
      </c>
      <c r="H21" s="35">
        <v>2.6</v>
      </c>
      <c r="I21" s="35">
        <v>0.3</v>
      </c>
      <c r="J21" s="35">
        <v>1.5</v>
      </c>
      <c r="K21" s="35">
        <v>0.9</v>
      </c>
      <c r="L21" s="35">
        <v>0.1</v>
      </c>
      <c r="M21" s="35">
        <v>0.1</v>
      </c>
      <c r="N21" s="35">
        <v>0.9</v>
      </c>
      <c r="O21" s="35">
        <v>2.9</v>
      </c>
      <c r="P21" s="35">
        <v>0.7</v>
      </c>
      <c r="Q21" s="37">
        <v>98.7</v>
      </c>
    </row>
    <row r="22" spans="2:25" ht="24" customHeight="1" x14ac:dyDescent="0.2">
      <c r="B22" s="136"/>
      <c r="C22" s="62" t="s">
        <v>38</v>
      </c>
      <c r="D22" s="34">
        <v>16.2</v>
      </c>
      <c r="E22" s="35">
        <v>0.1</v>
      </c>
      <c r="F22" s="35" t="s">
        <v>174</v>
      </c>
      <c r="G22" s="35" t="s">
        <v>174</v>
      </c>
      <c r="H22" s="35">
        <v>0.3</v>
      </c>
      <c r="I22" s="35" t="s">
        <v>174</v>
      </c>
      <c r="J22" s="35">
        <v>0.3</v>
      </c>
      <c r="K22" s="35" t="s">
        <v>174</v>
      </c>
      <c r="L22" s="35" t="s">
        <v>174</v>
      </c>
      <c r="M22" s="35">
        <v>0.2</v>
      </c>
      <c r="N22" s="35">
        <v>0.5</v>
      </c>
      <c r="O22" s="35">
        <v>0.6</v>
      </c>
      <c r="P22" s="35" t="s">
        <v>174</v>
      </c>
      <c r="Q22" s="37">
        <v>18.100000000000001</v>
      </c>
    </row>
    <row r="23" spans="2:25" ht="12" customHeight="1" x14ac:dyDescent="0.2">
      <c r="B23" s="136"/>
      <c r="C23" s="62" t="s">
        <v>102</v>
      </c>
      <c r="D23" s="34">
        <v>98.1</v>
      </c>
      <c r="E23" s="35">
        <v>0.6</v>
      </c>
      <c r="F23" s="35" t="s">
        <v>174</v>
      </c>
      <c r="G23" s="35" t="s">
        <v>174</v>
      </c>
      <c r="H23" s="35">
        <v>1.1000000000000001</v>
      </c>
      <c r="I23" s="35">
        <v>0.2</v>
      </c>
      <c r="J23" s="35">
        <v>0.6</v>
      </c>
      <c r="K23" s="35" t="s">
        <v>174</v>
      </c>
      <c r="L23" s="35" t="s">
        <v>174</v>
      </c>
      <c r="M23" s="35">
        <v>0.6</v>
      </c>
      <c r="N23" s="35">
        <v>1.1000000000000001</v>
      </c>
      <c r="O23" s="35">
        <v>1.7</v>
      </c>
      <c r="P23" s="35">
        <v>0.2</v>
      </c>
      <c r="Q23" s="37">
        <v>104.1</v>
      </c>
    </row>
    <row r="24" spans="2:25" ht="12" customHeight="1" x14ac:dyDescent="0.2">
      <c r="B24" s="136"/>
      <c r="C24" s="62" t="s">
        <v>41</v>
      </c>
      <c r="D24" s="34">
        <v>44.1</v>
      </c>
      <c r="E24" s="35">
        <v>0.8</v>
      </c>
      <c r="F24" s="35" t="s">
        <v>174</v>
      </c>
      <c r="G24" s="35" t="s">
        <v>174</v>
      </c>
      <c r="H24" s="35">
        <v>0.6</v>
      </c>
      <c r="I24" s="35" t="s">
        <v>174</v>
      </c>
      <c r="J24" s="35" t="s">
        <v>174</v>
      </c>
      <c r="K24" s="35" t="s">
        <v>174</v>
      </c>
      <c r="L24" s="35" t="s">
        <v>174</v>
      </c>
      <c r="M24" s="35">
        <v>0.4</v>
      </c>
      <c r="N24" s="35" t="s">
        <v>174</v>
      </c>
      <c r="O24" s="35">
        <v>0.2</v>
      </c>
      <c r="P24" s="35" t="s">
        <v>174</v>
      </c>
      <c r="Q24" s="37">
        <v>46.2</v>
      </c>
    </row>
    <row r="25" spans="2:25" ht="24" customHeight="1" x14ac:dyDescent="0.2">
      <c r="B25" s="136"/>
      <c r="C25" s="62" t="s">
        <v>42</v>
      </c>
      <c r="D25" s="34">
        <v>8.3000000000000007</v>
      </c>
      <c r="E25" s="35">
        <v>0.5</v>
      </c>
      <c r="F25" s="35" t="s">
        <v>174</v>
      </c>
      <c r="G25" s="35" t="s">
        <v>174</v>
      </c>
      <c r="H25" s="35" t="s">
        <v>174</v>
      </c>
      <c r="I25" s="35">
        <v>0.2</v>
      </c>
      <c r="J25" s="35" t="s">
        <v>174</v>
      </c>
      <c r="K25" s="35" t="s">
        <v>174</v>
      </c>
      <c r="L25" s="35" t="s">
        <v>174</v>
      </c>
      <c r="M25" s="35">
        <v>0.1</v>
      </c>
      <c r="N25" s="35">
        <v>0.2</v>
      </c>
      <c r="O25" s="35">
        <v>0.4</v>
      </c>
      <c r="P25" s="35" t="s">
        <v>174</v>
      </c>
      <c r="Q25" s="37">
        <v>9.8000000000000007</v>
      </c>
    </row>
    <row r="26" spans="2:25" ht="24" customHeight="1" x14ac:dyDescent="0.2">
      <c r="B26" s="136"/>
      <c r="C26" s="62" t="s">
        <v>99</v>
      </c>
      <c r="D26" s="34">
        <v>2.4</v>
      </c>
      <c r="E26" s="35" t="s">
        <v>174</v>
      </c>
      <c r="F26" s="35" t="s">
        <v>174</v>
      </c>
      <c r="G26" s="35" t="s">
        <v>174</v>
      </c>
      <c r="H26" s="35">
        <v>0.4</v>
      </c>
      <c r="I26" s="35" t="s">
        <v>174</v>
      </c>
      <c r="J26" s="35">
        <v>0.1</v>
      </c>
      <c r="K26" s="35" t="s">
        <v>174</v>
      </c>
      <c r="L26" s="35" t="s">
        <v>174</v>
      </c>
      <c r="M26" s="35">
        <v>0.1</v>
      </c>
      <c r="N26" s="35">
        <v>0.1</v>
      </c>
      <c r="O26" s="35">
        <v>0.5</v>
      </c>
      <c r="P26" s="35" t="s">
        <v>174</v>
      </c>
      <c r="Q26" s="37">
        <v>3.6</v>
      </c>
    </row>
    <row r="27" spans="2:25" ht="12" customHeight="1" x14ac:dyDescent="0.2">
      <c r="B27" s="137"/>
      <c r="C27" s="63" t="s">
        <v>9</v>
      </c>
      <c r="D27" s="57">
        <v>319.89999999999998</v>
      </c>
      <c r="E27" s="58">
        <v>3.5</v>
      </c>
      <c r="F27" s="58" t="s">
        <v>174</v>
      </c>
      <c r="G27" s="58">
        <v>0.3</v>
      </c>
      <c r="H27" s="58">
        <v>6.2</v>
      </c>
      <c r="I27" s="58">
        <v>0.8</v>
      </c>
      <c r="J27" s="58">
        <v>2.7</v>
      </c>
      <c r="K27" s="58">
        <v>0.9</v>
      </c>
      <c r="L27" s="58">
        <v>0.3</v>
      </c>
      <c r="M27" s="58">
        <v>1.7</v>
      </c>
      <c r="N27" s="58">
        <v>3</v>
      </c>
      <c r="O27" s="58">
        <v>7.1</v>
      </c>
      <c r="P27" s="58">
        <v>0.9</v>
      </c>
      <c r="Q27" s="59">
        <v>347.2</v>
      </c>
    </row>
    <row r="28" spans="2:25" ht="12" customHeight="1" x14ac:dyDescent="0.2">
      <c r="B28" s="135" t="s">
        <v>108</v>
      </c>
      <c r="C28" s="46" t="s">
        <v>100</v>
      </c>
      <c r="D28" s="47">
        <v>92.1</v>
      </c>
      <c r="E28" s="48">
        <v>0.2</v>
      </c>
      <c r="F28" s="48" t="s">
        <v>174</v>
      </c>
      <c r="G28" s="48">
        <v>0.1</v>
      </c>
      <c r="H28" s="48">
        <v>0.8</v>
      </c>
      <c r="I28" s="48" t="s">
        <v>174</v>
      </c>
      <c r="J28" s="48" t="s">
        <v>174</v>
      </c>
      <c r="K28" s="48">
        <v>1.1000000000000001</v>
      </c>
      <c r="L28" s="48">
        <v>0.2</v>
      </c>
      <c r="M28" s="48" t="s">
        <v>174</v>
      </c>
      <c r="N28" s="48" t="s">
        <v>174</v>
      </c>
      <c r="O28" s="48">
        <v>0.5</v>
      </c>
      <c r="P28" s="48" t="s">
        <v>174</v>
      </c>
      <c r="Q28" s="49">
        <v>95.1</v>
      </c>
    </row>
    <row r="29" spans="2:25" ht="12" customHeight="1" x14ac:dyDescent="0.2">
      <c r="B29" s="136"/>
      <c r="C29" s="62" t="s">
        <v>101</v>
      </c>
      <c r="D29" s="34">
        <v>108.4</v>
      </c>
      <c r="E29" s="35">
        <v>4.5</v>
      </c>
      <c r="F29" s="35">
        <v>0.1</v>
      </c>
      <c r="G29" s="35">
        <v>0.1</v>
      </c>
      <c r="H29" s="35">
        <v>2.6</v>
      </c>
      <c r="I29" s="35">
        <v>1</v>
      </c>
      <c r="J29" s="35">
        <v>2.2000000000000002</v>
      </c>
      <c r="K29" s="35">
        <v>0.2</v>
      </c>
      <c r="L29" s="35" t="s">
        <v>174</v>
      </c>
      <c r="M29" s="35">
        <v>0.4</v>
      </c>
      <c r="N29" s="35" t="s">
        <v>174</v>
      </c>
      <c r="O29" s="35">
        <v>2.8</v>
      </c>
      <c r="P29" s="35" t="s">
        <v>174</v>
      </c>
      <c r="Q29" s="37">
        <v>122.4</v>
      </c>
    </row>
    <row r="30" spans="2:25" ht="24" customHeight="1" x14ac:dyDescent="0.2">
      <c r="B30" s="136"/>
      <c r="C30" s="62" t="s">
        <v>38</v>
      </c>
      <c r="D30" s="34">
        <v>25.5</v>
      </c>
      <c r="E30" s="35" t="s">
        <v>174</v>
      </c>
      <c r="F30" s="35" t="s">
        <v>174</v>
      </c>
      <c r="G30" s="35" t="s">
        <v>174</v>
      </c>
      <c r="H30" s="35">
        <v>0.8</v>
      </c>
      <c r="I30" s="35">
        <v>0.2</v>
      </c>
      <c r="J30" s="35">
        <v>0.7</v>
      </c>
      <c r="K30" s="35" t="s">
        <v>174</v>
      </c>
      <c r="L30" s="35" t="s">
        <v>174</v>
      </c>
      <c r="M30" s="35">
        <v>0.3</v>
      </c>
      <c r="N30" s="35" t="s">
        <v>174</v>
      </c>
      <c r="O30" s="35">
        <v>0.4</v>
      </c>
      <c r="P30" s="35" t="s">
        <v>174</v>
      </c>
      <c r="Q30" s="37">
        <v>27.9</v>
      </c>
    </row>
    <row r="31" spans="2:25" ht="12" customHeight="1" x14ac:dyDescent="0.2">
      <c r="B31" s="136"/>
      <c r="C31" s="62" t="s">
        <v>102</v>
      </c>
      <c r="D31" s="34">
        <v>121.1</v>
      </c>
      <c r="E31" s="35">
        <v>2.2000000000000002</v>
      </c>
      <c r="F31" s="35" t="s">
        <v>174</v>
      </c>
      <c r="G31" s="35" t="s">
        <v>174</v>
      </c>
      <c r="H31" s="35">
        <v>0.2</v>
      </c>
      <c r="I31" s="35" t="s">
        <v>174</v>
      </c>
      <c r="J31" s="35">
        <v>0.7</v>
      </c>
      <c r="K31" s="35" t="s">
        <v>174</v>
      </c>
      <c r="L31" s="35" t="s">
        <v>174</v>
      </c>
      <c r="M31" s="35">
        <v>1</v>
      </c>
      <c r="N31" s="35">
        <v>0.2</v>
      </c>
      <c r="O31" s="35">
        <v>0.9</v>
      </c>
      <c r="P31" s="35">
        <v>0.2</v>
      </c>
      <c r="Q31" s="37">
        <v>126.6</v>
      </c>
    </row>
    <row r="32" spans="2:25" ht="12" customHeight="1" x14ac:dyDescent="0.2">
      <c r="B32" s="136"/>
      <c r="C32" s="62" t="s">
        <v>41</v>
      </c>
      <c r="D32" s="34">
        <v>58.8</v>
      </c>
      <c r="E32" s="35" t="s">
        <v>174</v>
      </c>
      <c r="F32" s="35" t="s">
        <v>174</v>
      </c>
      <c r="G32" s="35">
        <v>0.1</v>
      </c>
      <c r="H32" s="35">
        <v>0.9</v>
      </c>
      <c r="I32" s="35">
        <v>0.2</v>
      </c>
      <c r="J32" s="35" t="s">
        <v>174</v>
      </c>
      <c r="K32" s="35">
        <v>0.2</v>
      </c>
      <c r="L32" s="35" t="s">
        <v>174</v>
      </c>
      <c r="M32" s="35">
        <v>0.7</v>
      </c>
      <c r="N32" s="35" t="s">
        <v>174</v>
      </c>
      <c r="O32" s="35">
        <v>0.3</v>
      </c>
      <c r="P32" s="35" t="s">
        <v>174</v>
      </c>
      <c r="Q32" s="37">
        <v>61.3</v>
      </c>
    </row>
    <row r="33" spans="2:17" ht="24" customHeight="1" x14ac:dyDescent="0.2">
      <c r="B33" s="136"/>
      <c r="C33" s="62" t="s">
        <v>42</v>
      </c>
      <c r="D33" s="34">
        <v>9.4</v>
      </c>
      <c r="E33" s="35">
        <v>0.6</v>
      </c>
      <c r="F33" s="35" t="s">
        <v>174</v>
      </c>
      <c r="G33" s="35" t="s">
        <v>174</v>
      </c>
      <c r="H33" s="35">
        <v>0.3</v>
      </c>
      <c r="I33" s="35" t="s">
        <v>174</v>
      </c>
      <c r="J33" s="35">
        <v>0.5</v>
      </c>
      <c r="K33" s="35">
        <v>0.4</v>
      </c>
      <c r="L33" s="35" t="s">
        <v>174</v>
      </c>
      <c r="M33" s="35" t="s">
        <v>174</v>
      </c>
      <c r="N33" s="35" t="s">
        <v>174</v>
      </c>
      <c r="O33" s="35">
        <v>0.3</v>
      </c>
      <c r="P33" s="35" t="s">
        <v>174</v>
      </c>
      <c r="Q33" s="37">
        <v>11.5</v>
      </c>
    </row>
    <row r="34" spans="2:17" ht="24" customHeight="1" x14ac:dyDescent="0.2">
      <c r="B34" s="136"/>
      <c r="C34" s="62" t="s">
        <v>99</v>
      </c>
      <c r="D34" s="34">
        <v>3.5</v>
      </c>
      <c r="E34" s="35" t="s">
        <v>174</v>
      </c>
      <c r="F34" s="35" t="s">
        <v>174</v>
      </c>
      <c r="G34" s="35" t="s">
        <v>174</v>
      </c>
      <c r="H34" s="35">
        <v>1.2</v>
      </c>
      <c r="I34" s="35" t="s">
        <v>174</v>
      </c>
      <c r="J34" s="35">
        <v>0.1</v>
      </c>
      <c r="K34" s="35" t="s">
        <v>174</v>
      </c>
      <c r="L34" s="35" t="s">
        <v>174</v>
      </c>
      <c r="M34" s="35" t="s">
        <v>174</v>
      </c>
      <c r="N34" s="35" t="s">
        <v>174</v>
      </c>
      <c r="O34" s="35" t="s">
        <v>174</v>
      </c>
      <c r="P34" s="35" t="s">
        <v>174</v>
      </c>
      <c r="Q34" s="37">
        <v>4.8</v>
      </c>
    </row>
    <row r="35" spans="2:17" ht="12" customHeight="1" x14ac:dyDescent="0.2">
      <c r="B35" s="137"/>
      <c r="C35" s="63" t="s">
        <v>9</v>
      </c>
      <c r="D35" s="57">
        <v>418.7</v>
      </c>
      <c r="E35" s="58">
        <v>7.5</v>
      </c>
      <c r="F35" s="58">
        <v>0.1</v>
      </c>
      <c r="G35" s="58">
        <v>0.4</v>
      </c>
      <c r="H35" s="58">
        <v>6.9</v>
      </c>
      <c r="I35" s="58">
        <v>1.3</v>
      </c>
      <c r="J35" s="58">
        <v>4.2</v>
      </c>
      <c r="K35" s="58">
        <v>2</v>
      </c>
      <c r="L35" s="58">
        <v>0.2</v>
      </c>
      <c r="M35" s="58">
        <v>2.5</v>
      </c>
      <c r="N35" s="58">
        <v>0.2</v>
      </c>
      <c r="O35" s="58">
        <v>5.2</v>
      </c>
      <c r="P35" s="58">
        <v>0.2</v>
      </c>
      <c r="Q35" s="59">
        <v>449.5</v>
      </c>
    </row>
    <row r="36" spans="2:17" ht="12" customHeight="1" x14ac:dyDescent="0.2">
      <c r="B36" s="135" t="s">
        <v>109</v>
      </c>
      <c r="C36" s="46" t="s">
        <v>100</v>
      </c>
      <c r="D36" s="47">
        <v>30.3</v>
      </c>
      <c r="E36" s="48">
        <v>0.2</v>
      </c>
      <c r="F36" s="48" t="s">
        <v>174</v>
      </c>
      <c r="G36" s="48">
        <v>0.1</v>
      </c>
      <c r="H36" s="48">
        <v>0.6</v>
      </c>
      <c r="I36" s="48">
        <v>0.2</v>
      </c>
      <c r="J36" s="48" t="s">
        <v>174</v>
      </c>
      <c r="K36" s="48" t="s">
        <v>174</v>
      </c>
      <c r="L36" s="48" t="s">
        <v>174</v>
      </c>
      <c r="M36" s="48" t="s">
        <v>174</v>
      </c>
      <c r="N36" s="48" t="s">
        <v>174</v>
      </c>
      <c r="O36" s="48">
        <v>0.2</v>
      </c>
      <c r="P36" s="48" t="s">
        <v>174</v>
      </c>
      <c r="Q36" s="49">
        <v>31.7</v>
      </c>
    </row>
    <row r="37" spans="2:17" ht="12" customHeight="1" x14ac:dyDescent="0.2">
      <c r="B37" s="136"/>
      <c r="C37" s="62" t="s">
        <v>101</v>
      </c>
      <c r="D37" s="34">
        <v>40.1</v>
      </c>
      <c r="E37" s="35">
        <v>2</v>
      </c>
      <c r="F37" s="35">
        <v>0.2</v>
      </c>
      <c r="G37" s="35" t="s">
        <v>174</v>
      </c>
      <c r="H37" s="35">
        <v>0.2</v>
      </c>
      <c r="I37" s="35">
        <v>0.1</v>
      </c>
      <c r="J37" s="35">
        <v>0.8</v>
      </c>
      <c r="K37" s="35" t="s">
        <v>174</v>
      </c>
      <c r="L37" s="35">
        <v>0.1</v>
      </c>
      <c r="M37" s="35">
        <v>0.1</v>
      </c>
      <c r="N37" s="35" t="s">
        <v>174</v>
      </c>
      <c r="O37" s="35">
        <v>0.4</v>
      </c>
      <c r="P37" s="35">
        <v>0.5</v>
      </c>
      <c r="Q37" s="37">
        <v>44.6</v>
      </c>
    </row>
    <row r="38" spans="2:17" ht="24" customHeight="1" x14ac:dyDescent="0.2">
      <c r="B38" s="136"/>
      <c r="C38" s="62" t="s">
        <v>38</v>
      </c>
      <c r="D38" s="34">
        <v>6.8</v>
      </c>
      <c r="E38" s="35" t="s">
        <v>174</v>
      </c>
      <c r="F38" s="35" t="s">
        <v>174</v>
      </c>
      <c r="G38" s="35" t="s">
        <v>174</v>
      </c>
      <c r="H38" s="35">
        <v>0.1</v>
      </c>
      <c r="I38" s="35" t="s">
        <v>174</v>
      </c>
      <c r="J38" s="35" t="s">
        <v>174</v>
      </c>
      <c r="K38" s="35" t="s">
        <v>174</v>
      </c>
      <c r="L38" s="35" t="s">
        <v>174</v>
      </c>
      <c r="M38" s="35">
        <v>0.1</v>
      </c>
      <c r="N38" s="35">
        <v>0.1</v>
      </c>
      <c r="O38" s="35" t="s">
        <v>174</v>
      </c>
      <c r="P38" s="35" t="s">
        <v>174</v>
      </c>
      <c r="Q38" s="37">
        <v>7.1</v>
      </c>
    </row>
    <row r="39" spans="2:17" ht="12" customHeight="1" x14ac:dyDescent="0.2">
      <c r="B39" s="136"/>
      <c r="C39" s="62" t="s">
        <v>102</v>
      </c>
      <c r="D39" s="34">
        <v>42.3</v>
      </c>
      <c r="E39" s="35" t="s">
        <v>174</v>
      </c>
      <c r="F39" s="35" t="s">
        <v>174</v>
      </c>
      <c r="G39" s="35">
        <v>0.3</v>
      </c>
      <c r="H39" s="35">
        <v>0.1</v>
      </c>
      <c r="I39" s="35" t="s">
        <v>174</v>
      </c>
      <c r="J39" s="35">
        <v>0.5</v>
      </c>
      <c r="K39" s="35" t="s">
        <v>174</v>
      </c>
      <c r="L39" s="35" t="s">
        <v>174</v>
      </c>
      <c r="M39" s="35">
        <v>0.5</v>
      </c>
      <c r="N39" s="35">
        <v>0.2</v>
      </c>
      <c r="O39" s="35">
        <v>0.4</v>
      </c>
      <c r="P39" s="35">
        <v>0.1</v>
      </c>
      <c r="Q39" s="37">
        <v>44.4</v>
      </c>
    </row>
    <row r="40" spans="2:17" ht="12" customHeight="1" x14ac:dyDescent="0.2">
      <c r="B40" s="136"/>
      <c r="C40" s="62" t="s">
        <v>41</v>
      </c>
      <c r="D40" s="34">
        <v>19.600000000000001</v>
      </c>
      <c r="E40" s="35" t="s">
        <v>174</v>
      </c>
      <c r="F40" s="35" t="s">
        <v>174</v>
      </c>
      <c r="G40" s="35" t="s">
        <v>174</v>
      </c>
      <c r="H40" s="35">
        <v>0.1</v>
      </c>
      <c r="I40" s="35" t="s">
        <v>174</v>
      </c>
      <c r="J40" s="35" t="s">
        <v>174</v>
      </c>
      <c r="K40" s="35">
        <v>0.1</v>
      </c>
      <c r="L40" s="35">
        <v>0</v>
      </c>
      <c r="M40" s="35">
        <v>0.1</v>
      </c>
      <c r="N40" s="35" t="s">
        <v>174</v>
      </c>
      <c r="O40" s="35" t="s">
        <v>174</v>
      </c>
      <c r="P40" s="35" t="s">
        <v>174</v>
      </c>
      <c r="Q40" s="37">
        <v>19.899999999999999</v>
      </c>
    </row>
    <row r="41" spans="2:17" ht="24" customHeight="1" x14ac:dyDescent="0.2">
      <c r="B41" s="136"/>
      <c r="C41" s="62" t="s">
        <v>42</v>
      </c>
      <c r="D41" s="34">
        <v>4.5</v>
      </c>
      <c r="E41" s="35">
        <v>0.4</v>
      </c>
      <c r="F41" s="35" t="s">
        <v>174</v>
      </c>
      <c r="G41" s="35" t="s">
        <v>174</v>
      </c>
      <c r="H41" s="35" t="s">
        <v>174</v>
      </c>
      <c r="I41" s="35" t="s">
        <v>174</v>
      </c>
      <c r="J41" s="35" t="s">
        <v>174</v>
      </c>
      <c r="K41" s="35" t="s">
        <v>174</v>
      </c>
      <c r="L41" s="35" t="s">
        <v>174</v>
      </c>
      <c r="M41" s="35">
        <v>0.2</v>
      </c>
      <c r="N41" s="35" t="s">
        <v>174</v>
      </c>
      <c r="O41" s="35">
        <v>0.3</v>
      </c>
      <c r="P41" s="35" t="s">
        <v>174</v>
      </c>
      <c r="Q41" s="37">
        <v>5.3</v>
      </c>
    </row>
    <row r="42" spans="2:17" ht="24" customHeight="1" x14ac:dyDescent="0.2">
      <c r="B42" s="136"/>
      <c r="C42" s="62" t="s">
        <v>99</v>
      </c>
      <c r="D42" s="34">
        <v>0.6</v>
      </c>
      <c r="E42" s="35" t="s">
        <v>174</v>
      </c>
      <c r="F42" s="35" t="s">
        <v>174</v>
      </c>
      <c r="G42" s="35" t="s">
        <v>174</v>
      </c>
      <c r="H42" s="35" t="s">
        <v>174</v>
      </c>
      <c r="I42" s="35" t="s">
        <v>174</v>
      </c>
      <c r="J42" s="35" t="s">
        <v>174</v>
      </c>
      <c r="K42" s="35" t="s">
        <v>174</v>
      </c>
      <c r="L42" s="35" t="s">
        <v>174</v>
      </c>
      <c r="M42" s="35" t="s">
        <v>174</v>
      </c>
      <c r="N42" s="35" t="s">
        <v>174</v>
      </c>
      <c r="O42" s="35" t="s">
        <v>174</v>
      </c>
      <c r="P42" s="35" t="s">
        <v>174</v>
      </c>
      <c r="Q42" s="37">
        <v>0.6</v>
      </c>
    </row>
    <row r="43" spans="2:17" ht="12" customHeight="1" x14ac:dyDescent="0.2">
      <c r="B43" s="137"/>
      <c r="C43" s="63" t="s">
        <v>9</v>
      </c>
      <c r="D43" s="57">
        <v>144.30000000000001</v>
      </c>
      <c r="E43" s="58">
        <v>2.6</v>
      </c>
      <c r="F43" s="58">
        <v>0.2</v>
      </c>
      <c r="G43" s="58">
        <v>0.4</v>
      </c>
      <c r="H43" s="58">
        <v>1.2</v>
      </c>
      <c r="I43" s="58">
        <v>0.3</v>
      </c>
      <c r="J43" s="58">
        <v>1.2</v>
      </c>
      <c r="K43" s="58">
        <v>0.1</v>
      </c>
      <c r="L43" s="58">
        <v>0.2</v>
      </c>
      <c r="M43" s="58">
        <v>0.9</v>
      </c>
      <c r="N43" s="58">
        <v>0.3</v>
      </c>
      <c r="O43" s="58">
        <v>1.3</v>
      </c>
      <c r="P43" s="58">
        <v>0.6</v>
      </c>
      <c r="Q43" s="59">
        <v>153.6</v>
      </c>
    </row>
    <row r="44" spans="2:17" ht="12" customHeight="1" x14ac:dyDescent="0.2">
      <c r="B44" s="135" t="s">
        <v>110</v>
      </c>
      <c r="C44" s="46" t="s">
        <v>100</v>
      </c>
      <c r="D44" s="47">
        <v>65.099999999999994</v>
      </c>
      <c r="E44" s="48" t="s">
        <v>174</v>
      </c>
      <c r="F44" s="48" t="s">
        <v>174</v>
      </c>
      <c r="G44" s="48" t="s">
        <v>174</v>
      </c>
      <c r="H44" s="48">
        <v>0.3</v>
      </c>
      <c r="I44" s="48" t="s">
        <v>174</v>
      </c>
      <c r="J44" s="48" t="s">
        <v>174</v>
      </c>
      <c r="K44" s="48">
        <v>0.1</v>
      </c>
      <c r="L44" s="48" t="s">
        <v>174</v>
      </c>
      <c r="M44" s="48">
        <v>0.5</v>
      </c>
      <c r="N44" s="48" t="s">
        <v>174</v>
      </c>
      <c r="O44" s="48">
        <v>1.2</v>
      </c>
      <c r="P44" s="48" t="s">
        <v>174</v>
      </c>
      <c r="Q44" s="49">
        <v>67.099999999999994</v>
      </c>
    </row>
    <row r="45" spans="2:17" ht="12" customHeight="1" x14ac:dyDescent="0.2">
      <c r="B45" s="136"/>
      <c r="C45" s="62" t="s">
        <v>101</v>
      </c>
      <c r="D45" s="34">
        <v>84.1</v>
      </c>
      <c r="E45" s="35">
        <v>0.6</v>
      </c>
      <c r="F45" s="35" t="s">
        <v>174</v>
      </c>
      <c r="G45" s="35" t="s">
        <v>174</v>
      </c>
      <c r="H45" s="35">
        <v>3.3</v>
      </c>
      <c r="I45" s="35" t="s">
        <v>174</v>
      </c>
      <c r="J45" s="35" t="s">
        <v>174</v>
      </c>
      <c r="K45" s="35">
        <v>0.2</v>
      </c>
      <c r="L45" s="35">
        <v>0.5</v>
      </c>
      <c r="M45" s="35">
        <v>0.4</v>
      </c>
      <c r="N45" s="35">
        <v>0.1</v>
      </c>
      <c r="O45" s="35">
        <v>2.2999999999999998</v>
      </c>
      <c r="P45" s="35" t="s">
        <v>174</v>
      </c>
      <c r="Q45" s="37">
        <v>91.6</v>
      </c>
    </row>
    <row r="46" spans="2:17" ht="24" customHeight="1" x14ac:dyDescent="0.2">
      <c r="B46" s="136"/>
      <c r="C46" s="62" t="s">
        <v>38</v>
      </c>
      <c r="D46" s="34">
        <v>15.6</v>
      </c>
      <c r="E46" s="35" t="s">
        <v>174</v>
      </c>
      <c r="F46" s="35" t="s">
        <v>174</v>
      </c>
      <c r="G46" s="35" t="s">
        <v>174</v>
      </c>
      <c r="H46" s="35">
        <v>0.6</v>
      </c>
      <c r="I46" s="35" t="s">
        <v>174</v>
      </c>
      <c r="J46" s="35" t="s">
        <v>174</v>
      </c>
      <c r="K46" s="35" t="s">
        <v>174</v>
      </c>
      <c r="L46" s="35">
        <v>0.1</v>
      </c>
      <c r="M46" s="35" t="s">
        <v>174</v>
      </c>
      <c r="N46" s="35" t="s">
        <v>174</v>
      </c>
      <c r="O46" s="35">
        <v>0.7</v>
      </c>
      <c r="P46" s="35" t="s">
        <v>174</v>
      </c>
      <c r="Q46" s="37">
        <v>17</v>
      </c>
    </row>
    <row r="47" spans="2:17" ht="12" customHeight="1" x14ac:dyDescent="0.2">
      <c r="B47" s="136"/>
      <c r="C47" s="62" t="s">
        <v>102</v>
      </c>
      <c r="D47" s="34">
        <v>86.7</v>
      </c>
      <c r="E47" s="35" t="s">
        <v>174</v>
      </c>
      <c r="F47" s="35" t="s">
        <v>174</v>
      </c>
      <c r="G47" s="35" t="s">
        <v>174</v>
      </c>
      <c r="H47" s="35">
        <v>0.8</v>
      </c>
      <c r="I47" s="35">
        <v>0.3</v>
      </c>
      <c r="J47" s="35" t="s">
        <v>174</v>
      </c>
      <c r="K47" s="35">
        <v>0.1</v>
      </c>
      <c r="L47" s="35">
        <v>0.3</v>
      </c>
      <c r="M47" s="35">
        <v>0.2</v>
      </c>
      <c r="N47" s="35" t="s">
        <v>174</v>
      </c>
      <c r="O47" s="35">
        <v>1.8</v>
      </c>
      <c r="P47" s="35">
        <v>0.2</v>
      </c>
      <c r="Q47" s="37">
        <v>90.4</v>
      </c>
    </row>
    <row r="48" spans="2:17" ht="12" customHeight="1" x14ac:dyDescent="0.2">
      <c r="B48" s="136"/>
      <c r="C48" s="62" t="s">
        <v>41</v>
      </c>
      <c r="D48" s="34">
        <v>41.4</v>
      </c>
      <c r="E48" s="35" t="s">
        <v>174</v>
      </c>
      <c r="F48" s="35" t="s">
        <v>174</v>
      </c>
      <c r="G48" s="35" t="s">
        <v>174</v>
      </c>
      <c r="H48" s="35">
        <v>0.7</v>
      </c>
      <c r="I48" s="35" t="s">
        <v>174</v>
      </c>
      <c r="J48" s="35" t="s">
        <v>174</v>
      </c>
      <c r="K48" s="35" t="s">
        <v>174</v>
      </c>
      <c r="L48" s="35" t="s">
        <v>174</v>
      </c>
      <c r="M48" s="35">
        <v>0.5</v>
      </c>
      <c r="N48" s="35" t="s">
        <v>174</v>
      </c>
      <c r="O48" s="35">
        <v>0.2</v>
      </c>
      <c r="P48" s="35" t="s">
        <v>174</v>
      </c>
      <c r="Q48" s="37">
        <v>42.8</v>
      </c>
    </row>
    <row r="49" spans="2:17" ht="24" customHeight="1" x14ac:dyDescent="0.2">
      <c r="B49" s="136"/>
      <c r="C49" s="62" t="s">
        <v>42</v>
      </c>
      <c r="D49" s="34">
        <v>9.4</v>
      </c>
      <c r="E49" s="35" t="s">
        <v>174</v>
      </c>
      <c r="F49" s="35" t="s">
        <v>174</v>
      </c>
      <c r="G49" s="35" t="s">
        <v>174</v>
      </c>
      <c r="H49" s="35">
        <v>0.5</v>
      </c>
      <c r="I49" s="35" t="s">
        <v>174</v>
      </c>
      <c r="J49" s="35" t="s">
        <v>174</v>
      </c>
      <c r="K49" s="35" t="s">
        <v>174</v>
      </c>
      <c r="L49" s="35" t="s">
        <v>174</v>
      </c>
      <c r="M49" s="35" t="s">
        <v>174</v>
      </c>
      <c r="N49" s="35" t="s">
        <v>174</v>
      </c>
      <c r="O49" s="35">
        <v>0.7</v>
      </c>
      <c r="P49" s="35" t="s">
        <v>174</v>
      </c>
      <c r="Q49" s="37">
        <v>10.6</v>
      </c>
    </row>
    <row r="50" spans="2:17" ht="24" customHeight="1" x14ac:dyDescent="0.2">
      <c r="B50" s="136"/>
      <c r="C50" s="62" t="s">
        <v>99</v>
      </c>
      <c r="D50" s="34">
        <v>2.5</v>
      </c>
      <c r="E50" s="35" t="s">
        <v>174</v>
      </c>
      <c r="F50" s="35" t="s">
        <v>174</v>
      </c>
      <c r="G50" s="35" t="s">
        <v>174</v>
      </c>
      <c r="H50" s="35" t="s">
        <v>174</v>
      </c>
      <c r="I50" s="35" t="s">
        <v>174</v>
      </c>
      <c r="J50" s="35" t="s">
        <v>174</v>
      </c>
      <c r="K50" s="35" t="s">
        <v>174</v>
      </c>
      <c r="L50" s="35" t="s">
        <v>174</v>
      </c>
      <c r="M50" s="35" t="s">
        <v>174</v>
      </c>
      <c r="N50" s="35" t="s">
        <v>174</v>
      </c>
      <c r="O50" s="35">
        <v>1.1000000000000001</v>
      </c>
      <c r="P50" s="35" t="s">
        <v>174</v>
      </c>
      <c r="Q50" s="37">
        <v>3.6</v>
      </c>
    </row>
    <row r="51" spans="2:17" ht="12" customHeight="1" x14ac:dyDescent="0.2">
      <c r="B51" s="137"/>
      <c r="C51" s="63" t="s">
        <v>9</v>
      </c>
      <c r="D51" s="57">
        <v>304.8</v>
      </c>
      <c r="E51" s="58">
        <v>0.6</v>
      </c>
      <c r="F51" s="58" t="s">
        <v>174</v>
      </c>
      <c r="G51" s="58" t="s">
        <v>174</v>
      </c>
      <c r="H51" s="58">
        <v>6.1</v>
      </c>
      <c r="I51" s="58">
        <v>0.3</v>
      </c>
      <c r="J51" s="58" t="s">
        <v>174</v>
      </c>
      <c r="K51" s="58">
        <v>0.4</v>
      </c>
      <c r="L51" s="58">
        <v>0.9</v>
      </c>
      <c r="M51" s="58">
        <v>1.6</v>
      </c>
      <c r="N51" s="58">
        <v>0.1</v>
      </c>
      <c r="O51" s="58">
        <v>8</v>
      </c>
      <c r="P51" s="58">
        <v>0.2</v>
      </c>
      <c r="Q51" s="59">
        <v>323.10000000000002</v>
      </c>
    </row>
    <row r="52" spans="2:17" ht="12" customHeight="1" x14ac:dyDescent="0.2">
      <c r="B52" s="135" t="s">
        <v>111</v>
      </c>
      <c r="C52" s="46" t="s">
        <v>100</v>
      </c>
      <c r="D52" s="47">
        <v>26.7</v>
      </c>
      <c r="E52" s="48">
        <v>0.6</v>
      </c>
      <c r="F52" s="48" t="s">
        <v>174</v>
      </c>
      <c r="G52" s="48">
        <v>0.1</v>
      </c>
      <c r="H52" s="48">
        <v>0.4</v>
      </c>
      <c r="I52" s="48" t="s">
        <v>174</v>
      </c>
      <c r="J52" s="48" t="s">
        <v>174</v>
      </c>
      <c r="K52" s="48" t="s">
        <v>174</v>
      </c>
      <c r="L52" s="48" t="s">
        <v>174</v>
      </c>
      <c r="M52" s="48" t="s">
        <v>174</v>
      </c>
      <c r="N52" s="48" t="s">
        <v>174</v>
      </c>
      <c r="O52" s="48">
        <v>0.1</v>
      </c>
      <c r="P52" s="48" t="s">
        <v>174</v>
      </c>
      <c r="Q52" s="49">
        <v>27.9</v>
      </c>
    </row>
    <row r="53" spans="2:17" ht="12" customHeight="1" x14ac:dyDescent="0.2">
      <c r="B53" s="136"/>
      <c r="C53" s="62" t="s">
        <v>101</v>
      </c>
      <c r="D53" s="34">
        <v>37</v>
      </c>
      <c r="E53" s="35">
        <v>0.1</v>
      </c>
      <c r="F53" s="35">
        <v>0.3</v>
      </c>
      <c r="G53" s="35" t="s">
        <v>174</v>
      </c>
      <c r="H53" s="35">
        <v>2.4</v>
      </c>
      <c r="I53" s="35">
        <v>0.2</v>
      </c>
      <c r="J53" s="35">
        <v>2.5</v>
      </c>
      <c r="K53" s="35">
        <v>0.2</v>
      </c>
      <c r="L53" s="35" t="s">
        <v>174</v>
      </c>
      <c r="M53" s="35">
        <v>0.7</v>
      </c>
      <c r="N53" s="35" t="s">
        <v>174</v>
      </c>
      <c r="O53" s="35">
        <v>2.2999999999999998</v>
      </c>
      <c r="P53" s="35">
        <v>0.6</v>
      </c>
      <c r="Q53" s="37">
        <v>46.3</v>
      </c>
    </row>
    <row r="54" spans="2:17" ht="24" customHeight="1" x14ac:dyDescent="0.2">
      <c r="B54" s="136"/>
      <c r="C54" s="62" t="s">
        <v>38</v>
      </c>
      <c r="D54" s="34">
        <v>6.1</v>
      </c>
      <c r="E54" s="35" t="s">
        <v>174</v>
      </c>
      <c r="F54" s="35" t="s">
        <v>174</v>
      </c>
      <c r="G54" s="35">
        <v>0</v>
      </c>
      <c r="H54" s="35" t="s">
        <v>174</v>
      </c>
      <c r="I54" s="35" t="s">
        <v>174</v>
      </c>
      <c r="J54" s="35">
        <v>0.2</v>
      </c>
      <c r="K54" s="35" t="s">
        <v>174</v>
      </c>
      <c r="L54" s="35" t="s">
        <v>174</v>
      </c>
      <c r="M54" s="35" t="s">
        <v>174</v>
      </c>
      <c r="N54" s="35" t="s">
        <v>174</v>
      </c>
      <c r="O54" s="35">
        <v>0.7</v>
      </c>
      <c r="P54" s="35" t="s">
        <v>174</v>
      </c>
      <c r="Q54" s="37">
        <v>7.1</v>
      </c>
    </row>
    <row r="55" spans="2:17" ht="12" customHeight="1" x14ac:dyDescent="0.2">
      <c r="B55" s="136"/>
      <c r="C55" s="62" t="s">
        <v>102</v>
      </c>
      <c r="D55" s="34">
        <v>41</v>
      </c>
      <c r="E55" s="35" t="s">
        <v>174</v>
      </c>
      <c r="F55" s="35" t="s">
        <v>174</v>
      </c>
      <c r="G55" s="35" t="s">
        <v>174</v>
      </c>
      <c r="H55" s="35">
        <v>1</v>
      </c>
      <c r="I55" s="35">
        <v>0.2</v>
      </c>
      <c r="J55" s="35">
        <v>0.7</v>
      </c>
      <c r="K55" s="35">
        <v>0.1</v>
      </c>
      <c r="L55" s="35" t="s">
        <v>174</v>
      </c>
      <c r="M55" s="35">
        <v>0.6</v>
      </c>
      <c r="N55" s="35" t="s">
        <v>174</v>
      </c>
      <c r="O55" s="35">
        <v>2.2999999999999998</v>
      </c>
      <c r="P55" s="35">
        <v>0.5</v>
      </c>
      <c r="Q55" s="37">
        <v>46.3</v>
      </c>
    </row>
    <row r="56" spans="2:17" ht="12" customHeight="1" x14ac:dyDescent="0.2">
      <c r="B56" s="136"/>
      <c r="C56" s="62" t="s">
        <v>41</v>
      </c>
      <c r="D56" s="34">
        <v>15.9</v>
      </c>
      <c r="E56" s="35" t="s">
        <v>174</v>
      </c>
      <c r="F56" s="35" t="s">
        <v>174</v>
      </c>
      <c r="G56" s="35">
        <v>0.3</v>
      </c>
      <c r="H56" s="35">
        <v>0.3</v>
      </c>
      <c r="I56" s="35">
        <v>0.4</v>
      </c>
      <c r="J56" s="35" t="s">
        <v>174</v>
      </c>
      <c r="K56" s="35">
        <v>0.2</v>
      </c>
      <c r="L56" s="35" t="s">
        <v>174</v>
      </c>
      <c r="M56" s="35" t="s">
        <v>174</v>
      </c>
      <c r="N56" s="35">
        <v>0.1</v>
      </c>
      <c r="O56" s="35">
        <v>0.2</v>
      </c>
      <c r="P56" s="35" t="s">
        <v>174</v>
      </c>
      <c r="Q56" s="37">
        <v>17.399999999999999</v>
      </c>
    </row>
    <row r="57" spans="2:17" ht="24" customHeight="1" x14ac:dyDescent="0.2">
      <c r="B57" s="136"/>
      <c r="C57" s="62" t="s">
        <v>42</v>
      </c>
      <c r="D57" s="34">
        <v>1.9</v>
      </c>
      <c r="E57" s="35" t="s">
        <v>174</v>
      </c>
      <c r="F57" s="35" t="s">
        <v>174</v>
      </c>
      <c r="G57" s="35" t="s">
        <v>174</v>
      </c>
      <c r="H57" s="35">
        <v>0.3</v>
      </c>
      <c r="I57" s="35" t="s">
        <v>174</v>
      </c>
      <c r="J57" s="35" t="s">
        <v>174</v>
      </c>
      <c r="K57" s="35">
        <v>0.3</v>
      </c>
      <c r="L57" s="35" t="s">
        <v>174</v>
      </c>
      <c r="M57" s="35" t="s">
        <v>174</v>
      </c>
      <c r="N57" s="35" t="s">
        <v>174</v>
      </c>
      <c r="O57" s="35">
        <v>0.4</v>
      </c>
      <c r="P57" s="35">
        <v>0.1</v>
      </c>
      <c r="Q57" s="37">
        <v>3.2</v>
      </c>
    </row>
    <row r="58" spans="2:17" ht="24" customHeight="1" x14ac:dyDescent="0.2">
      <c r="B58" s="136"/>
      <c r="C58" s="62" t="s">
        <v>99</v>
      </c>
      <c r="D58" s="34">
        <v>0.6</v>
      </c>
      <c r="E58" s="35" t="s">
        <v>174</v>
      </c>
      <c r="F58" s="35" t="s">
        <v>174</v>
      </c>
      <c r="G58" s="35" t="s">
        <v>174</v>
      </c>
      <c r="H58" s="35">
        <v>1.1000000000000001</v>
      </c>
      <c r="I58" s="35" t="s">
        <v>174</v>
      </c>
      <c r="J58" s="35" t="s">
        <v>174</v>
      </c>
      <c r="K58" s="35">
        <v>0.7</v>
      </c>
      <c r="L58" s="35" t="s">
        <v>174</v>
      </c>
      <c r="M58" s="35" t="s">
        <v>174</v>
      </c>
      <c r="N58" s="35" t="s">
        <v>174</v>
      </c>
      <c r="O58" s="35">
        <v>0.5</v>
      </c>
      <c r="P58" s="35" t="s">
        <v>174</v>
      </c>
      <c r="Q58" s="37">
        <v>2.9</v>
      </c>
    </row>
    <row r="59" spans="2:17" ht="12" customHeight="1" x14ac:dyDescent="0.2">
      <c r="B59" s="137"/>
      <c r="C59" s="63" t="s">
        <v>9</v>
      </c>
      <c r="D59" s="57">
        <v>129.4</v>
      </c>
      <c r="E59" s="58">
        <v>0.7</v>
      </c>
      <c r="F59" s="58">
        <v>0.3</v>
      </c>
      <c r="G59" s="58">
        <v>0.5</v>
      </c>
      <c r="H59" s="58">
        <v>5.5</v>
      </c>
      <c r="I59" s="58">
        <v>0.8</v>
      </c>
      <c r="J59" s="58">
        <v>3.4</v>
      </c>
      <c r="K59" s="58">
        <v>1.5</v>
      </c>
      <c r="L59" s="58" t="s">
        <v>174</v>
      </c>
      <c r="M59" s="58">
        <v>1.3</v>
      </c>
      <c r="N59" s="58">
        <v>0.1</v>
      </c>
      <c r="O59" s="58">
        <v>6.5</v>
      </c>
      <c r="P59" s="58">
        <v>1.2</v>
      </c>
      <c r="Q59" s="59">
        <v>151</v>
      </c>
    </row>
    <row r="60" spans="2:17" ht="12" customHeight="1" x14ac:dyDescent="0.2">
      <c r="B60" s="135" t="s">
        <v>112</v>
      </c>
      <c r="C60" s="46" t="s">
        <v>100</v>
      </c>
      <c r="D60" s="47">
        <v>15.3</v>
      </c>
      <c r="E60" s="48">
        <v>0.9</v>
      </c>
      <c r="F60" s="48" t="s">
        <v>174</v>
      </c>
      <c r="G60" s="48" t="s">
        <v>174</v>
      </c>
      <c r="H60" s="48">
        <v>0.9</v>
      </c>
      <c r="I60" s="48" t="s">
        <v>174</v>
      </c>
      <c r="J60" s="48">
        <v>0</v>
      </c>
      <c r="K60" s="48" t="s">
        <v>174</v>
      </c>
      <c r="L60" s="48" t="s">
        <v>174</v>
      </c>
      <c r="M60" s="48">
        <v>0.1</v>
      </c>
      <c r="N60" s="48">
        <v>0.3</v>
      </c>
      <c r="O60" s="48">
        <v>0.2</v>
      </c>
      <c r="P60" s="48" t="s">
        <v>174</v>
      </c>
      <c r="Q60" s="49">
        <v>17.7</v>
      </c>
    </row>
    <row r="61" spans="2:17" ht="12" customHeight="1" x14ac:dyDescent="0.2">
      <c r="B61" s="136"/>
      <c r="C61" s="62" t="s">
        <v>101</v>
      </c>
      <c r="D61" s="34">
        <v>20.3</v>
      </c>
      <c r="E61" s="35">
        <v>1.6</v>
      </c>
      <c r="F61" s="35" t="s">
        <v>174</v>
      </c>
      <c r="G61" s="35">
        <v>0.1</v>
      </c>
      <c r="H61" s="35">
        <v>0.8</v>
      </c>
      <c r="I61" s="35" t="s">
        <v>174</v>
      </c>
      <c r="J61" s="35">
        <v>1</v>
      </c>
      <c r="K61" s="35" t="s">
        <v>174</v>
      </c>
      <c r="L61" s="35">
        <v>0.3</v>
      </c>
      <c r="M61" s="35">
        <v>0.4</v>
      </c>
      <c r="N61" s="35">
        <v>0.4</v>
      </c>
      <c r="O61" s="35">
        <v>1</v>
      </c>
      <c r="P61" s="35" t="s">
        <v>174</v>
      </c>
      <c r="Q61" s="37">
        <v>25.7</v>
      </c>
    </row>
    <row r="62" spans="2:17" ht="24" customHeight="1" x14ac:dyDescent="0.2">
      <c r="B62" s="136"/>
      <c r="C62" s="62" t="s">
        <v>38</v>
      </c>
      <c r="D62" s="34">
        <v>2.8</v>
      </c>
      <c r="E62" s="35" t="s">
        <v>174</v>
      </c>
      <c r="F62" s="35" t="s">
        <v>174</v>
      </c>
      <c r="G62" s="35" t="s">
        <v>174</v>
      </c>
      <c r="H62" s="35" t="s">
        <v>174</v>
      </c>
      <c r="I62" s="35" t="s">
        <v>174</v>
      </c>
      <c r="J62" s="35">
        <v>0.2</v>
      </c>
      <c r="K62" s="35" t="s">
        <v>174</v>
      </c>
      <c r="L62" s="35" t="s">
        <v>174</v>
      </c>
      <c r="M62" s="35" t="s">
        <v>174</v>
      </c>
      <c r="N62" s="35">
        <v>0.3</v>
      </c>
      <c r="O62" s="35">
        <v>0.2</v>
      </c>
      <c r="P62" s="35" t="s">
        <v>174</v>
      </c>
      <c r="Q62" s="37">
        <v>3.5</v>
      </c>
    </row>
    <row r="63" spans="2:17" ht="12" customHeight="1" x14ac:dyDescent="0.2">
      <c r="B63" s="136"/>
      <c r="C63" s="62" t="s">
        <v>102</v>
      </c>
      <c r="D63" s="34">
        <v>22.1</v>
      </c>
      <c r="E63" s="35">
        <v>0.6</v>
      </c>
      <c r="F63" s="35" t="s">
        <v>174</v>
      </c>
      <c r="G63" s="35" t="s">
        <v>174</v>
      </c>
      <c r="H63" s="35">
        <v>0.4</v>
      </c>
      <c r="I63" s="35" t="s">
        <v>174</v>
      </c>
      <c r="J63" s="35">
        <v>0.2</v>
      </c>
      <c r="K63" s="35" t="s">
        <v>174</v>
      </c>
      <c r="L63" s="35">
        <v>0.1</v>
      </c>
      <c r="M63" s="35" t="s">
        <v>174</v>
      </c>
      <c r="N63" s="35">
        <v>0.1</v>
      </c>
      <c r="O63" s="35">
        <v>0.8</v>
      </c>
      <c r="P63" s="35" t="s">
        <v>174</v>
      </c>
      <c r="Q63" s="37">
        <v>24.3</v>
      </c>
    </row>
    <row r="64" spans="2:17" ht="12" customHeight="1" x14ac:dyDescent="0.2">
      <c r="B64" s="136"/>
      <c r="C64" s="62" t="s">
        <v>41</v>
      </c>
      <c r="D64" s="34">
        <v>10.199999999999999</v>
      </c>
      <c r="E64" s="35">
        <v>0.9</v>
      </c>
      <c r="F64" s="35" t="s">
        <v>174</v>
      </c>
      <c r="G64" s="35" t="s">
        <v>174</v>
      </c>
      <c r="H64" s="35" t="s">
        <v>174</v>
      </c>
      <c r="I64" s="35" t="s">
        <v>174</v>
      </c>
      <c r="J64" s="35">
        <v>0.4</v>
      </c>
      <c r="K64" s="35" t="s">
        <v>174</v>
      </c>
      <c r="L64" s="35" t="s">
        <v>174</v>
      </c>
      <c r="M64" s="35" t="s">
        <v>174</v>
      </c>
      <c r="N64" s="35">
        <v>0.1</v>
      </c>
      <c r="O64" s="35" t="s">
        <v>174</v>
      </c>
      <c r="P64" s="35" t="s">
        <v>174</v>
      </c>
      <c r="Q64" s="37">
        <v>11.6</v>
      </c>
    </row>
    <row r="65" spans="2:17" ht="24" customHeight="1" x14ac:dyDescent="0.2">
      <c r="B65" s="136"/>
      <c r="C65" s="62" t="s">
        <v>42</v>
      </c>
      <c r="D65" s="34">
        <v>2.8</v>
      </c>
      <c r="E65" s="35" t="s">
        <v>174</v>
      </c>
      <c r="F65" s="35" t="s">
        <v>174</v>
      </c>
      <c r="G65" s="35" t="s">
        <v>174</v>
      </c>
      <c r="H65" s="35" t="s">
        <v>174</v>
      </c>
      <c r="I65" s="35" t="s">
        <v>174</v>
      </c>
      <c r="J65" s="35" t="s">
        <v>174</v>
      </c>
      <c r="K65" s="35" t="s">
        <v>174</v>
      </c>
      <c r="L65" s="35" t="s">
        <v>174</v>
      </c>
      <c r="M65" s="35">
        <v>0.1</v>
      </c>
      <c r="N65" s="35" t="s">
        <v>174</v>
      </c>
      <c r="O65" s="35">
        <v>1.1000000000000001</v>
      </c>
      <c r="P65" s="35" t="s">
        <v>174</v>
      </c>
      <c r="Q65" s="37">
        <v>4</v>
      </c>
    </row>
    <row r="66" spans="2:17" ht="24" customHeight="1" x14ac:dyDescent="0.2">
      <c r="B66" s="136"/>
      <c r="C66" s="62" t="s">
        <v>99</v>
      </c>
      <c r="D66" s="34">
        <v>0.4</v>
      </c>
      <c r="E66" s="35" t="s">
        <v>174</v>
      </c>
      <c r="F66" s="35" t="s">
        <v>174</v>
      </c>
      <c r="G66" s="35" t="s">
        <v>174</v>
      </c>
      <c r="H66" s="35" t="s">
        <v>174</v>
      </c>
      <c r="I66" s="35" t="s">
        <v>174</v>
      </c>
      <c r="J66" s="35">
        <v>0.1</v>
      </c>
      <c r="K66" s="35" t="s">
        <v>174</v>
      </c>
      <c r="L66" s="35" t="s">
        <v>174</v>
      </c>
      <c r="M66" s="35">
        <v>0.2</v>
      </c>
      <c r="N66" s="35" t="s">
        <v>174</v>
      </c>
      <c r="O66" s="35">
        <v>0.1</v>
      </c>
      <c r="P66" s="35" t="s">
        <v>174</v>
      </c>
      <c r="Q66" s="37">
        <v>0.7</v>
      </c>
    </row>
    <row r="67" spans="2:17" ht="12" customHeight="1" x14ac:dyDescent="0.2">
      <c r="B67" s="137"/>
      <c r="C67" s="63" t="s">
        <v>9</v>
      </c>
      <c r="D67" s="57">
        <v>73.8</v>
      </c>
      <c r="E67" s="58">
        <v>3.9</v>
      </c>
      <c r="F67" s="58" t="s">
        <v>174</v>
      </c>
      <c r="G67" s="58">
        <v>0.1</v>
      </c>
      <c r="H67" s="58">
        <v>2.1</v>
      </c>
      <c r="I67" s="58" t="s">
        <v>174</v>
      </c>
      <c r="J67" s="58">
        <v>2</v>
      </c>
      <c r="K67" s="58" t="s">
        <v>174</v>
      </c>
      <c r="L67" s="58">
        <v>0.4</v>
      </c>
      <c r="M67" s="58">
        <v>0.7</v>
      </c>
      <c r="N67" s="58">
        <v>1.2</v>
      </c>
      <c r="O67" s="58">
        <v>3.4</v>
      </c>
      <c r="P67" s="58" t="s">
        <v>174</v>
      </c>
      <c r="Q67" s="59">
        <v>87.6</v>
      </c>
    </row>
    <row r="68" spans="2:17" ht="12" customHeight="1" x14ac:dyDescent="0.2">
      <c r="B68" s="135" t="s">
        <v>113</v>
      </c>
      <c r="C68" s="46" t="s">
        <v>100</v>
      </c>
      <c r="D68" s="47">
        <v>101</v>
      </c>
      <c r="E68" s="48">
        <v>0.3</v>
      </c>
      <c r="F68" s="48" t="s">
        <v>174</v>
      </c>
      <c r="G68" s="48">
        <v>0.2</v>
      </c>
      <c r="H68" s="48">
        <v>2.2000000000000002</v>
      </c>
      <c r="I68" s="48">
        <v>0.2</v>
      </c>
      <c r="J68" s="48">
        <v>0.1</v>
      </c>
      <c r="K68" s="48" t="s">
        <v>174</v>
      </c>
      <c r="L68" s="48" t="s">
        <v>174</v>
      </c>
      <c r="M68" s="48">
        <v>0.2</v>
      </c>
      <c r="N68" s="48" t="s">
        <v>174</v>
      </c>
      <c r="O68" s="48">
        <v>2.2000000000000002</v>
      </c>
      <c r="P68" s="48">
        <v>0.2</v>
      </c>
      <c r="Q68" s="49">
        <v>106.6</v>
      </c>
    </row>
    <row r="69" spans="2:17" ht="12" customHeight="1" x14ac:dyDescent="0.2">
      <c r="B69" s="136"/>
      <c r="C69" s="62" t="s">
        <v>101</v>
      </c>
      <c r="D69" s="34">
        <v>133.5</v>
      </c>
      <c r="E69" s="35">
        <v>1.6</v>
      </c>
      <c r="F69" s="35" t="s">
        <v>174</v>
      </c>
      <c r="G69" s="35" t="s">
        <v>174</v>
      </c>
      <c r="H69" s="35">
        <v>6</v>
      </c>
      <c r="I69" s="35">
        <v>0.2</v>
      </c>
      <c r="J69" s="35">
        <v>2</v>
      </c>
      <c r="K69" s="35" t="s">
        <v>174</v>
      </c>
      <c r="L69" s="35">
        <v>0.5</v>
      </c>
      <c r="M69" s="35">
        <v>0.9</v>
      </c>
      <c r="N69" s="35">
        <v>0.5</v>
      </c>
      <c r="O69" s="35">
        <v>4.3</v>
      </c>
      <c r="P69" s="35">
        <v>0.7</v>
      </c>
      <c r="Q69" s="37">
        <v>150.19999999999999</v>
      </c>
    </row>
    <row r="70" spans="2:17" ht="24" customHeight="1" x14ac:dyDescent="0.2">
      <c r="B70" s="136"/>
      <c r="C70" s="62" t="s">
        <v>38</v>
      </c>
      <c r="D70" s="34">
        <v>24.6</v>
      </c>
      <c r="E70" s="35">
        <v>0.4</v>
      </c>
      <c r="F70" s="35" t="s">
        <v>174</v>
      </c>
      <c r="G70" s="35">
        <v>0.1</v>
      </c>
      <c r="H70" s="35">
        <v>0.5</v>
      </c>
      <c r="I70" s="35">
        <v>0.1</v>
      </c>
      <c r="J70" s="35">
        <v>0.5</v>
      </c>
      <c r="K70" s="35" t="s">
        <v>174</v>
      </c>
      <c r="L70" s="35" t="s">
        <v>174</v>
      </c>
      <c r="M70" s="35">
        <v>0.1</v>
      </c>
      <c r="N70" s="35">
        <v>0.3</v>
      </c>
      <c r="O70" s="35">
        <v>0.5</v>
      </c>
      <c r="P70" s="35" t="s">
        <v>174</v>
      </c>
      <c r="Q70" s="37">
        <v>27.2</v>
      </c>
    </row>
    <row r="71" spans="2:17" ht="12" customHeight="1" x14ac:dyDescent="0.2">
      <c r="B71" s="136"/>
      <c r="C71" s="62" t="s">
        <v>102</v>
      </c>
      <c r="D71" s="34">
        <v>142.1</v>
      </c>
      <c r="E71" s="35">
        <v>0.4</v>
      </c>
      <c r="F71" s="35" t="s">
        <v>174</v>
      </c>
      <c r="G71" s="35" t="s">
        <v>174</v>
      </c>
      <c r="H71" s="35">
        <v>1.6</v>
      </c>
      <c r="I71" s="35">
        <v>0.7</v>
      </c>
      <c r="J71" s="35">
        <v>1.6</v>
      </c>
      <c r="K71" s="35" t="s">
        <v>174</v>
      </c>
      <c r="L71" s="35">
        <v>0.1</v>
      </c>
      <c r="M71" s="35">
        <v>0.7</v>
      </c>
      <c r="N71" s="35">
        <v>0.6</v>
      </c>
      <c r="O71" s="35">
        <v>3.1</v>
      </c>
      <c r="P71" s="35">
        <v>0.2</v>
      </c>
      <c r="Q71" s="37">
        <v>151.1</v>
      </c>
    </row>
    <row r="72" spans="2:17" ht="12" customHeight="1" x14ac:dyDescent="0.2">
      <c r="B72" s="136"/>
      <c r="C72" s="62" t="s">
        <v>41</v>
      </c>
      <c r="D72" s="34">
        <v>59.2</v>
      </c>
      <c r="E72" s="35">
        <v>0.2</v>
      </c>
      <c r="F72" s="35" t="s">
        <v>174</v>
      </c>
      <c r="G72" s="35" t="s">
        <v>174</v>
      </c>
      <c r="H72" s="35">
        <v>1.4</v>
      </c>
      <c r="I72" s="35">
        <v>0.1</v>
      </c>
      <c r="J72" s="35">
        <v>0.2</v>
      </c>
      <c r="K72" s="35">
        <v>0.3</v>
      </c>
      <c r="L72" s="35" t="s">
        <v>174</v>
      </c>
      <c r="M72" s="35">
        <v>0.2</v>
      </c>
      <c r="N72" s="35" t="s">
        <v>174</v>
      </c>
      <c r="O72" s="35">
        <v>0.5</v>
      </c>
      <c r="P72" s="35">
        <v>0.2</v>
      </c>
      <c r="Q72" s="37">
        <v>62.3</v>
      </c>
    </row>
    <row r="73" spans="2:17" ht="24" customHeight="1" x14ac:dyDescent="0.2">
      <c r="B73" s="136"/>
      <c r="C73" s="62" t="s">
        <v>42</v>
      </c>
      <c r="D73" s="34">
        <v>9.6</v>
      </c>
      <c r="E73" s="35">
        <v>0.1</v>
      </c>
      <c r="F73" s="35" t="s">
        <v>174</v>
      </c>
      <c r="G73" s="35" t="s">
        <v>174</v>
      </c>
      <c r="H73" s="35" t="s">
        <v>174</v>
      </c>
      <c r="I73" s="35">
        <v>0.1</v>
      </c>
      <c r="J73" s="35">
        <v>0.5</v>
      </c>
      <c r="K73" s="35" t="s">
        <v>174</v>
      </c>
      <c r="L73" s="35" t="s">
        <v>174</v>
      </c>
      <c r="M73" s="35" t="s">
        <v>174</v>
      </c>
      <c r="N73" s="35">
        <v>0.1</v>
      </c>
      <c r="O73" s="35">
        <v>0.3</v>
      </c>
      <c r="P73" s="35" t="s">
        <v>174</v>
      </c>
      <c r="Q73" s="37">
        <v>10.8</v>
      </c>
    </row>
    <row r="74" spans="2:17" ht="24" customHeight="1" x14ac:dyDescent="0.2">
      <c r="B74" s="136"/>
      <c r="C74" s="62" t="s">
        <v>99</v>
      </c>
      <c r="D74" s="34">
        <v>2.2999999999999998</v>
      </c>
      <c r="E74" s="35" t="s">
        <v>174</v>
      </c>
      <c r="F74" s="35" t="s">
        <v>174</v>
      </c>
      <c r="G74" s="35" t="s">
        <v>174</v>
      </c>
      <c r="H74" s="35" t="s">
        <v>174</v>
      </c>
      <c r="I74" s="35" t="s">
        <v>174</v>
      </c>
      <c r="J74" s="35" t="s">
        <v>174</v>
      </c>
      <c r="K74" s="35" t="s">
        <v>174</v>
      </c>
      <c r="L74" s="35" t="s">
        <v>174</v>
      </c>
      <c r="M74" s="35" t="s">
        <v>174</v>
      </c>
      <c r="N74" s="35" t="s">
        <v>174</v>
      </c>
      <c r="O74" s="35">
        <v>1.2</v>
      </c>
      <c r="P74" s="35">
        <v>0.4</v>
      </c>
      <c r="Q74" s="37">
        <v>3.9</v>
      </c>
    </row>
    <row r="75" spans="2:17" ht="12" customHeight="1" x14ac:dyDescent="0.2">
      <c r="B75" s="137"/>
      <c r="C75" s="63" t="s">
        <v>9</v>
      </c>
      <c r="D75" s="57">
        <v>472.3</v>
      </c>
      <c r="E75" s="58">
        <v>3</v>
      </c>
      <c r="F75" s="58" t="s">
        <v>174</v>
      </c>
      <c r="G75" s="58">
        <v>0.3</v>
      </c>
      <c r="H75" s="58">
        <v>11.7</v>
      </c>
      <c r="I75" s="58">
        <v>1.5</v>
      </c>
      <c r="J75" s="58">
        <v>4.9000000000000004</v>
      </c>
      <c r="K75" s="58">
        <v>0.3</v>
      </c>
      <c r="L75" s="58">
        <v>0.6</v>
      </c>
      <c r="M75" s="58">
        <v>2.1</v>
      </c>
      <c r="N75" s="58">
        <v>1.4</v>
      </c>
      <c r="O75" s="58">
        <v>12.1</v>
      </c>
      <c r="P75" s="58">
        <v>1.7</v>
      </c>
      <c r="Q75" s="59">
        <v>512.1</v>
      </c>
    </row>
    <row r="76" spans="2:17" ht="12" customHeight="1" x14ac:dyDescent="0.2">
      <c r="B76" s="135" t="s">
        <v>114</v>
      </c>
      <c r="C76" s="46" t="s">
        <v>100</v>
      </c>
      <c r="D76" s="47">
        <v>38.6</v>
      </c>
      <c r="E76" s="48" t="s">
        <v>174</v>
      </c>
      <c r="F76" s="48" t="s">
        <v>174</v>
      </c>
      <c r="G76" s="48">
        <v>0.5</v>
      </c>
      <c r="H76" s="48">
        <v>0.3</v>
      </c>
      <c r="I76" s="48" t="s">
        <v>174</v>
      </c>
      <c r="J76" s="48">
        <v>0.3</v>
      </c>
      <c r="K76" s="48" t="s">
        <v>174</v>
      </c>
      <c r="L76" s="48" t="s">
        <v>174</v>
      </c>
      <c r="M76" s="48">
        <v>0.4</v>
      </c>
      <c r="N76" s="48">
        <v>0</v>
      </c>
      <c r="O76" s="48">
        <v>0.4</v>
      </c>
      <c r="P76" s="48" t="s">
        <v>174</v>
      </c>
      <c r="Q76" s="49">
        <v>40.299999999999997</v>
      </c>
    </row>
    <row r="77" spans="2:17" ht="12" customHeight="1" x14ac:dyDescent="0.2">
      <c r="B77" s="136"/>
      <c r="C77" s="62" t="s">
        <v>101</v>
      </c>
      <c r="D77" s="34">
        <v>42.7</v>
      </c>
      <c r="E77" s="35">
        <v>1.5</v>
      </c>
      <c r="F77" s="35" t="s">
        <v>174</v>
      </c>
      <c r="G77" s="35">
        <v>0.1</v>
      </c>
      <c r="H77" s="35">
        <v>1.2</v>
      </c>
      <c r="I77" s="35">
        <v>0.4</v>
      </c>
      <c r="J77" s="35" t="s">
        <v>174</v>
      </c>
      <c r="K77" s="35">
        <v>0.1</v>
      </c>
      <c r="L77" s="35" t="s">
        <v>174</v>
      </c>
      <c r="M77" s="35">
        <v>0.7</v>
      </c>
      <c r="N77" s="35">
        <v>0.1</v>
      </c>
      <c r="O77" s="35">
        <v>0.9</v>
      </c>
      <c r="P77" s="35" t="s">
        <v>174</v>
      </c>
      <c r="Q77" s="37">
        <v>47.6</v>
      </c>
    </row>
    <row r="78" spans="2:17" ht="24" customHeight="1" x14ac:dyDescent="0.2">
      <c r="B78" s="136"/>
      <c r="C78" s="62" t="s">
        <v>38</v>
      </c>
      <c r="D78" s="34">
        <v>6.1</v>
      </c>
      <c r="E78" s="35" t="s">
        <v>174</v>
      </c>
      <c r="F78" s="35" t="s">
        <v>174</v>
      </c>
      <c r="G78" s="35">
        <v>0.2</v>
      </c>
      <c r="H78" s="35" t="s">
        <v>174</v>
      </c>
      <c r="I78" s="35" t="s">
        <v>174</v>
      </c>
      <c r="J78" s="35" t="s">
        <v>174</v>
      </c>
      <c r="K78" s="35" t="s">
        <v>174</v>
      </c>
      <c r="L78" s="35" t="s">
        <v>174</v>
      </c>
      <c r="M78" s="35">
        <v>0.2</v>
      </c>
      <c r="N78" s="35" t="s">
        <v>174</v>
      </c>
      <c r="O78" s="35" t="s">
        <v>174</v>
      </c>
      <c r="P78" s="35" t="s">
        <v>174</v>
      </c>
      <c r="Q78" s="37">
        <v>6.5</v>
      </c>
    </row>
    <row r="79" spans="2:17" ht="12" customHeight="1" x14ac:dyDescent="0.2">
      <c r="B79" s="136"/>
      <c r="C79" s="62" t="s">
        <v>102</v>
      </c>
      <c r="D79" s="34">
        <v>41.6</v>
      </c>
      <c r="E79" s="35">
        <v>0.4</v>
      </c>
      <c r="F79" s="35" t="s">
        <v>174</v>
      </c>
      <c r="G79" s="35">
        <v>0.2</v>
      </c>
      <c r="H79" s="35">
        <v>0.1</v>
      </c>
      <c r="I79" s="35">
        <v>0.1</v>
      </c>
      <c r="J79" s="35" t="s">
        <v>174</v>
      </c>
      <c r="K79" s="35" t="s">
        <v>174</v>
      </c>
      <c r="L79" s="35" t="s">
        <v>174</v>
      </c>
      <c r="M79" s="35">
        <v>0.6</v>
      </c>
      <c r="N79" s="35">
        <v>0.1</v>
      </c>
      <c r="O79" s="35">
        <v>0.5</v>
      </c>
      <c r="P79" s="35" t="s">
        <v>174</v>
      </c>
      <c r="Q79" s="37">
        <v>43.6</v>
      </c>
    </row>
    <row r="80" spans="2:17" ht="12" customHeight="1" x14ac:dyDescent="0.2">
      <c r="B80" s="136"/>
      <c r="C80" s="62" t="s">
        <v>41</v>
      </c>
      <c r="D80" s="34">
        <v>22.7</v>
      </c>
      <c r="E80" s="35">
        <v>0.2</v>
      </c>
      <c r="F80" s="35" t="s">
        <v>174</v>
      </c>
      <c r="G80" s="35" t="s">
        <v>174</v>
      </c>
      <c r="H80" s="35">
        <v>0.2</v>
      </c>
      <c r="I80" s="35">
        <v>0.1</v>
      </c>
      <c r="J80" s="35" t="s">
        <v>174</v>
      </c>
      <c r="K80" s="35" t="s">
        <v>174</v>
      </c>
      <c r="L80" s="35" t="s">
        <v>174</v>
      </c>
      <c r="M80" s="35" t="s">
        <v>174</v>
      </c>
      <c r="N80" s="35" t="s">
        <v>174</v>
      </c>
      <c r="O80" s="35">
        <v>0.3</v>
      </c>
      <c r="P80" s="35" t="s">
        <v>174</v>
      </c>
      <c r="Q80" s="37">
        <v>23.5</v>
      </c>
    </row>
    <row r="81" spans="1:17" ht="24" customHeight="1" x14ac:dyDescent="0.2">
      <c r="B81" s="136"/>
      <c r="C81" s="62" t="s">
        <v>42</v>
      </c>
      <c r="D81" s="34">
        <v>3.6</v>
      </c>
      <c r="E81" s="35">
        <v>0.4</v>
      </c>
      <c r="F81" s="35" t="s">
        <v>174</v>
      </c>
      <c r="G81" s="35" t="s">
        <v>174</v>
      </c>
      <c r="H81" s="35">
        <v>0.2</v>
      </c>
      <c r="I81" s="35" t="s">
        <v>174</v>
      </c>
      <c r="J81" s="35" t="s">
        <v>174</v>
      </c>
      <c r="K81" s="35" t="s">
        <v>174</v>
      </c>
      <c r="L81" s="35" t="s">
        <v>174</v>
      </c>
      <c r="M81" s="35" t="s">
        <v>174</v>
      </c>
      <c r="N81" s="35" t="s">
        <v>174</v>
      </c>
      <c r="O81" s="35">
        <v>0</v>
      </c>
      <c r="P81" s="35" t="s">
        <v>174</v>
      </c>
      <c r="Q81" s="37">
        <v>4.2</v>
      </c>
    </row>
    <row r="82" spans="1:17" ht="24" customHeight="1" x14ac:dyDescent="0.2">
      <c r="B82" s="136"/>
      <c r="C82" s="62" t="s">
        <v>99</v>
      </c>
      <c r="D82" s="34">
        <v>1.8</v>
      </c>
      <c r="E82" s="35" t="s">
        <v>174</v>
      </c>
      <c r="F82" s="35" t="s">
        <v>174</v>
      </c>
      <c r="G82" s="35" t="s">
        <v>174</v>
      </c>
      <c r="H82" s="35" t="s">
        <v>174</v>
      </c>
      <c r="I82" s="35" t="s">
        <v>174</v>
      </c>
      <c r="J82" s="35" t="s">
        <v>174</v>
      </c>
      <c r="K82" s="35" t="s">
        <v>174</v>
      </c>
      <c r="L82" s="35" t="s">
        <v>174</v>
      </c>
      <c r="M82" s="35">
        <v>0.1</v>
      </c>
      <c r="N82" s="35" t="s">
        <v>174</v>
      </c>
      <c r="O82" s="35" t="s">
        <v>174</v>
      </c>
      <c r="P82" s="35" t="s">
        <v>174</v>
      </c>
      <c r="Q82" s="37">
        <v>2</v>
      </c>
    </row>
    <row r="83" spans="1:17" ht="12" customHeight="1" x14ac:dyDescent="0.2">
      <c r="B83" s="137"/>
      <c r="C83" s="63" t="s">
        <v>9</v>
      </c>
      <c r="D83" s="57">
        <v>157.1</v>
      </c>
      <c r="E83" s="58">
        <v>2.5</v>
      </c>
      <c r="F83" s="58" t="s">
        <v>174</v>
      </c>
      <c r="G83" s="58">
        <v>0.9</v>
      </c>
      <c r="H83" s="58">
        <v>1.9</v>
      </c>
      <c r="I83" s="58">
        <v>0.6</v>
      </c>
      <c r="J83" s="58">
        <v>0.3</v>
      </c>
      <c r="K83" s="58">
        <v>0.1</v>
      </c>
      <c r="L83" s="58" t="s">
        <v>174</v>
      </c>
      <c r="M83" s="58">
        <v>2</v>
      </c>
      <c r="N83" s="58">
        <v>0.2</v>
      </c>
      <c r="O83" s="58">
        <v>2.1</v>
      </c>
      <c r="P83" s="58" t="s">
        <v>174</v>
      </c>
      <c r="Q83" s="59">
        <v>167.8</v>
      </c>
    </row>
    <row r="84" spans="1:17" ht="12" customHeight="1" x14ac:dyDescent="0.2">
      <c r="B84" s="136" t="s">
        <v>1</v>
      </c>
      <c r="C84" s="62" t="s">
        <v>100</v>
      </c>
      <c r="D84" s="34">
        <v>462.5</v>
      </c>
      <c r="E84" s="35">
        <v>3.1</v>
      </c>
      <c r="F84" s="35" t="s">
        <v>174</v>
      </c>
      <c r="G84" s="35">
        <v>1.2</v>
      </c>
      <c r="H84" s="35">
        <v>6.7</v>
      </c>
      <c r="I84" s="35">
        <v>0.5</v>
      </c>
      <c r="J84" s="35">
        <v>0.5</v>
      </c>
      <c r="K84" s="35">
        <v>1.2</v>
      </c>
      <c r="L84" s="35">
        <v>0.4</v>
      </c>
      <c r="M84" s="35">
        <v>1.4</v>
      </c>
      <c r="N84" s="35">
        <v>1</v>
      </c>
      <c r="O84" s="35">
        <v>6</v>
      </c>
      <c r="P84" s="35">
        <v>0.9</v>
      </c>
      <c r="Q84" s="37">
        <v>485.4</v>
      </c>
    </row>
    <row r="85" spans="1:17" ht="12" customHeight="1" x14ac:dyDescent="0.2">
      <c r="B85" s="136"/>
      <c r="C85" s="40" t="s">
        <v>101</v>
      </c>
      <c r="D85" s="23">
        <v>589.6</v>
      </c>
      <c r="E85" s="24">
        <v>13.5</v>
      </c>
      <c r="F85" s="24">
        <v>0.6</v>
      </c>
      <c r="G85" s="24">
        <v>0.6</v>
      </c>
      <c r="H85" s="24">
        <v>19.399999999999999</v>
      </c>
      <c r="I85" s="24">
        <v>2.2999999999999998</v>
      </c>
      <c r="J85" s="24">
        <v>13.8</v>
      </c>
      <c r="K85" s="24">
        <v>2.1</v>
      </c>
      <c r="L85" s="24">
        <v>1.5</v>
      </c>
      <c r="M85" s="24">
        <v>3.8</v>
      </c>
      <c r="N85" s="24">
        <v>2.1</v>
      </c>
      <c r="O85" s="24">
        <v>19.2</v>
      </c>
      <c r="P85" s="24">
        <v>2.4</v>
      </c>
      <c r="Q85" s="28">
        <v>670.9</v>
      </c>
    </row>
    <row r="86" spans="1:17" ht="24" customHeight="1" x14ac:dyDescent="0.2">
      <c r="B86" s="136"/>
      <c r="C86" s="66" t="s">
        <v>38</v>
      </c>
      <c r="D86" s="23">
        <v>108.9</v>
      </c>
      <c r="E86" s="24">
        <v>1</v>
      </c>
      <c r="F86" s="24" t="s">
        <v>174</v>
      </c>
      <c r="G86" s="24">
        <v>0.3</v>
      </c>
      <c r="H86" s="24">
        <v>2.2999999999999998</v>
      </c>
      <c r="I86" s="24">
        <v>0.3</v>
      </c>
      <c r="J86" s="24">
        <v>1.9</v>
      </c>
      <c r="K86" s="24" t="s">
        <v>174</v>
      </c>
      <c r="L86" s="24">
        <v>0.3</v>
      </c>
      <c r="M86" s="24">
        <v>1.4</v>
      </c>
      <c r="N86" s="24">
        <v>1.1000000000000001</v>
      </c>
      <c r="O86" s="24">
        <v>4.8</v>
      </c>
      <c r="P86" s="24" t="s">
        <v>174</v>
      </c>
      <c r="Q86" s="28">
        <v>122.2</v>
      </c>
    </row>
    <row r="87" spans="1:17" ht="12" customHeight="1" x14ac:dyDescent="0.2">
      <c r="B87" s="136"/>
      <c r="C87" s="40" t="s">
        <v>102</v>
      </c>
      <c r="D87" s="23">
        <v>634.29999999999995</v>
      </c>
      <c r="E87" s="24">
        <v>4.3</v>
      </c>
      <c r="F87" s="24" t="s">
        <v>174</v>
      </c>
      <c r="G87" s="24">
        <v>0.5</v>
      </c>
      <c r="H87" s="24">
        <v>6.6</v>
      </c>
      <c r="I87" s="24">
        <v>1.5</v>
      </c>
      <c r="J87" s="24">
        <v>7.8</v>
      </c>
      <c r="K87" s="24">
        <v>0.3</v>
      </c>
      <c r="L87" s="24">
        <v>0.7</v>
      </c>
      <c r="M87" s="24">
        <v>4.5</v>
      </c>
      <c r="N87" s="24">
        <v>2.2000000000000002</v>
      </c>
      <c r="O87" s="24">
        <v>13.6</v>
      </c>
      <c r="P87" s="24">
        <v>1.4</v>
      </c>
      <c r="Q87" s="28">
        <v>677.7</v>
      </c>
    </row>
    <row r="88" spans="1:17" ht="12" customHeight="1" x14ac:dyDescent="0.2">
      <c r="B88" s="136"/>
      <c r="C88" s="40" t="s">
        <v>41</v>
      </c>
      <c r="D88" s="23">
        <v>291.2</v>
      </c>
      <c r="E88" s="24">
        <v>2.2000000000000002</v>
      </c>
      <c r="F88" s="24" t="s">
        <v>174</v>
      </c>
      <c r="G88" s="24">
        <v>0.4</v>
      </c>
      <c r="H88" s="24">
        <v>4.5</v>
      </c>
      <c r="I88" s="24">
        <v>0.8</v>
      </c>
      <c r="J88" s="24">
        <v>0.6</v>
      </c>
      <c r="K88" s="24">
        <v>0.8</v>
      </c>
      <c r="L88" s="24">
        <v>0.2</v>
      </c>
      <c r="M88" s="24">
        <v>1.9</v>
      </c>
      <c r="N88" s="24">
        <v>0.2</v>
      </c>
      <c r="O88" s="24">
        <v>2</v>
      </c>
      <c r="P88" s="24">
        <v>0.2</v>
      </c>
      <c r="Q88" s="28">
        <v>304.8</v>
      </c>
    </row>
    <row r="89" spans="1:17" ht="24" customHeight="1" x14ac:dyDescent="0.2">
      <c r="B89" s="136"/>
      <c r="C89" s="66" t="s">
        <v>42</v>
      </c>
      <c r="D89" s="23">
        <v>52.6</v>
      </c>
      <c r="E89" s="24">
        <v>2.2000000000000002</v>
      </c>
      <c r="F89" s="24" t="s">
        <v>174</v>
      </c>
      <c r="G89" s="24" t="s">
        <v>174</v>
      </c>
      <c r="H89" s="24">
        <v>1.3</v>
      </c>
      <c r="I89" s="24">
        <v>0.3</v>
      </c>
      <c r="J89" s="24">
        <v>1</v>
      </c>
      <c r="K89" s="24">
        <v>0.8</v>
      </c>
      <c r="L89" s="24">
        <v>0.1</v>
      </c>
      <c r="M89" s="24">
        <v>0.4</v>
      </c>
      <c r="N89" s="24">
        <v>0.3</v>
      </c>
      <c r="O89" s="24">
        <v>4.5999999999999996</v>
      </c>
      <c r="P89" s="24">
        <v>0.1</v>
      </c>
      <c r="Q89" s="28">
        <v>63.7</v>
      </c>
    </row>
    <row r="90" spans="1:17" ht="24" customHeight="1" x14ac:dyDescent="0.2">
      <c r="B90" s="136"/>
      <c r="C90" s="66" t="s">
        <v>99</v>
      </c>
      <c r="D90" s="23">
        <v>14.2</v>
      </c>
      <c r="E90" s="24">
        <v>0.1</v>
      </c>
      <c r="F90" s="24" t="s">
        <v>174</v>
      </c>
      <c r="G90" s="24" t="s">
        <v>174</v>
      </c>
      <c r="H90" s="24">
        <v>2.7</v>
      </c>
      <c r="I90" s="24" t="s">
        <v>174</v>
      </c>
      <c r="J90" s="24">
        <v>0.4</v>
      </c>
      <c r="K90" s="24">
        <v>0.7</v>
      </c>
      <c r="L90" s="24" t="s">
        <v>174</v>
      </c>
      <c r="M90" s="24">
        <v>0.4</v>
      </c>
      <c r="N90" s="24">
        <v>0.1</v>
      </c>
      <c r="O90" s="24">
        <v>3.4</v>
      </c>
      <c r="P90" s="24">
        <v>0.4</v>
      </c>
      <c r="Q90" s="28">
        <v>22.4</v>
      </c>
    </row>
    <row r="91" spans="1:17" ht="13.5" customHeight="1" x14ac:dyDescent="0.2">
      <c r="A91" s="128"/>
      <c r="B91" s="146"/>
      <c r="C91" s="41" t="s">
        <v>9</v>
      </c>
      <c r="D91" s="25">
        <v>2153.3000000000002</v>
      </c>
      <c r="E91" s="26">
        <v>26.3</v>
      </c>
      <c r="F91" s="26">
        <v>0.6</v>
      </c>
      <c r="G91" s="26">
        <v>3</v>
      </c>
      <c r="H91" s="26">
        <v>43.5</v>
      </c>
      <c r="I91" s="26">
        <v>5.6</v>
      </c>
      <c r="J91" s="26">
        <v>25.9</v>
      </c>
      <c r="K91" s="26">
        <v>5.8</v>
      </c>
      <c r="L91" s="26">
        <v>3.1</v>
      </c>
      <c r="M91" s="26">
        <v>13.7</v>
      </c>
      <c r="N91" s="26">
        <v>7.1</v>
      </c>
      <c r="O91" s="26">
        <v>53.6</v>
      </c>
      <c r="P91" s="26">
        <v>5.5</v>
      </c>
      <c r="Q91" s="30">
        <v>2347.1</v>
      </c>
    </row>
    <row r="92" spans="1:17" ht="25.5" customHeight="1" x14ac:dyDescent="0.2">
      <c r="B92" s="131" t="s">
        <v>175</v>
      </c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</row>
    <row r="93" spans="1:17" x14ac:dyDescent="0.2">
      <c r="B93" s="16" t="s">
        <v>31</v>
      </c>
      <c r="C93" s="7"/>
    </row>
  </sheetData>
  <mergeCells count="14">
    <mergeCell ref="B9:Q9"/>
    <mergeCell ref="B10:B11"/>
    <mergeCell ref="C10:C11"/>
    <mergeCell ref="B12:B19"/>
    <mergeCell ref="B68:B75"/>
    <mergeCell ref="B76:B83"/>
    <mergeCell ref="B84:B91"/>
    <mergeCell ref="B92:Q92"/>
    <mergeCell ref="B20:B27"/>
    <mergeCell ref="B28:B35"/>
    <mergeCell ref="B36:B43"/>
    <mergeCell ref="B44:B51"/>
    <mergeCell ref="B52:B59"/>
    <mergeCell ref="B60:B67"/>
  </mergeCells>
  <pageMargins left="0.39370078740157483" right="0.39370078740157483" top="0.39370078740157483" bottom="0.39370078740157483" header="0" footer="0.39370078740157483"/>
  <pageSetup paperSize="9" scale="63" orientation="landscape" r:id="rId1"/>
  <rowBreaks count="1" manualBreakCount="1">
    <brk id="51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8"/>
  <sheetViews>
    <sheetView showGridLines="0" zoomScaleNormal="100" zoomScaleSheetLayoutView="100" workbookViewId="0">
      <pane ySplit="11" topLeftCell="A78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20.85546875" style="125" customWidth="1"/>
    <col min="4" max="6" width="15.7109375" style="125" customWidth="1"/>
    <col min="7" max="7" width="9.140625" style="125" customWidth="1"/>
    <col min="8" max="16384" width="11.42578125" style="125"/>
  </cols>
  <sheetData>
    <row r="1" spans="1:6" ht="12" customHeight="1" x14ac:dyDescent="0.2">
      <c r="A1" s="126"/>
    </row>
    <row r="2" spans="1:6" ht="12" customHeight="1" x14ac:dyDescent="0.2"/>
    <row r="3" spans="1:6" ht="12" customHeight="1" x14ac:dyDescent="0.2"/>
    <row r="4" spans="1:6" ht="12" customHeight="1" x14ac:dyDescent="0.2"/>
    <row r="5" spans="1:6" ht="12" customHeight="1" x14ac:dyDescent="0.2"/>
    <row r="6" spans="1:6" ht="12" customHeight="1" x14ac:dyDescent="0.2"/>
    <row r="7" spans="1:6" ht="12" customHeight="1" x14ac:dyDescent="0.2"/>
    <row r="8" spans="1:6" ht="12" customHeight="1" x14ac:dyDescent="0.2"/>
    <row r="9" spans="1:6" ht="30" customHeight="1" x14ac:dyDescent="0.2">
      <c r="B9" s="139" t="str">
        <f>"Tabla 7. Población residente (en miles) por Provincia y Lugar de nacimiento según Sexo. Castilla y León."&amp;MID('Índice '!B12,10,20)</f>
        <v>Tabla 7. Población residente (en miles) por Provincia y Lugar de nacimiento según Sexo. Castilla y León. Datos a 01/01/2020</v>
      </c>
      <c r="C9" s="140"/>
      <c r="D9" s="140"/>
      <c r="E9" s="140"/>
      <c r="F9" s="141"/>
    </row>
    <row r="10" spans="1:6" ht="12.75" customHeight="1" x14ac:dyDescent="0.2">
      <c r="B10" s="132" t="s">
        <v>105</v>
      </c>
      <c r="C10" s="142" t="s">
        <v>43</v>
      </c>
      <c r="D10" s="52" t="s">
        <v>56</v>
      </c>
      <c r="E10" s="17"/>
      <c r="F10" s="38"/>
    </row>
    <row r="11" spans="1:6" ht="12.75" customHeight="1" x14ac:dyDescent="0.2">
      <c r="B11" s="134"/>
      <c r="C11" s="144"/>
      <c r="D11" s="12" t="s">
        <v>10</v>
      </c>
      <c r="E11" s="12" t="s">
        <v>11</v>
      </c>
      <c r="F11" s="36" t="s">
        <v>9</v>
      </c>
    </row>
    <row r="12" spans="1:6" ht="15" customHeight="1" x14ac:dyDescent="0.2">
      <c r="B12" s="145" t="s">
        <v>106</v>
      </c>
      <c r="C12" s="39" t="s">
        <v>44</v>
      </c>
      <c r="D12" s="22">
        <v>66</v>
      </c>
      <c r="E12" s="22">
        <v>66.900000000000006</v>
      </c>
      <c r="F12" s="27">
        <v>132.9</v>
      </c>
    </row>
    <row r="13" spans="1:6" ht="15" customHeight="1" x14ac:dyDescent="0.2">
      <c r="B13" s="136"/>
      <c r="C13" s="62" t="s">
        <v>45</v>
      </c>
      <c r="D13" s="35">
        <v>0.7</v>
      </c>
      <c r="E13" s="35">
        <v>1.4</v>
      </c>
      <c r="F13" s="37">
        <v>2.1</v>
      </c>
    </row>
    <row r="14" spans="1:6" ht="15" customHeight="1" x14ac:dyDescent="0.2">
      <c r="B14" s="136"/>
      <c r="C14" s="62" t="s">
        <v>46</v>
      </c>
      <c r="D14" s="35" t="s">
        <v>174</v>
      </c>
      <c r="E14" s="35" t="s">
        <v>174</v>
      </c>
      <c r="F14" s="37" t="s">
        <v>174</v>
      </c>
    </row>
    <row r="15" spans="1:6" ht="15" customHeight="1" x14ac:dyDescent="0.2">
      <c r="B15" s="136"/>
      <c r="C15" s="62" t="s">
        <v>47</v>
      </c>
      <c r="D15" s="35">
        <v>0.2</v>
      </c>
      <c r="E15" s="35" t="s">
        <v>174</v>
      </c>
      <c r="F15" s="37">
        <v>0.2</v>
      </c>
    </row>
    <row r="16" spans="1:6" ht="15" customHeight="1" x14ac:dyDescent="0.2">
      <c r="B16" s="136"/>
      <c r="C16" s="62" t="s">
        <v>98</v>
      </c>
      <c r="D16" s="35">
        <v>1.2</v>
      </c>
      <c r="E16" s="35">
        <v>0.6</v>
      </c>
      <c r="F16" s="37">
        <v>1.8</v>
      </c>
    </row>
    <row r="17" spans="2:6" ht="15" customHeight="1" x14ac:dyDescent="0.2">
      <c r="B17" s="136"/>
      <c r="C17" s="62" t="s">
        <v>48</v>
      </c>
      <c r="D17" s="35" t="s">
        <v>174</v>
      </c>
      <c r="E17" s="35" t="s">
        <v>174</v>
      </c>
      <c r="F17" s="37" t="s">
        <v>174</v>
      </c>
    </row>
    <row r="18" spans="2:6" ht="15" customHeight="1" x14ac:dyDescent="0.2">
      <c r="B18" s="136"/>
      <c r="C18" s="62" t="s">
        <v>49</v>
      </c>
      <c r="D18" s="35">
        <v>4.3</v>
      </c>
      <c r="E18" s="35">
        <v>2.9</v>
      </c>
      <c r="F18" s="37">
        <v>7.2</v>
      </c>
    </row>
    <row r="19" spans="2:6" ht="15" customHeight="1" x14ac:dyDescent="0.2">
      <c r="B19" s="136"/>
      <c r="C19" s="62" t="s">
        <v>50</v>
      </c>
      <c r="D19" s="35">
        <v>0.2</v>
      </c>
      <c r="E19" s="35">
        <v>0.3</v>
      </c>
      <c r="F19" s="37">
        <v>0.5</v>
      </c>
    </row>
    <row r="20" spans="2:6" ht="15" customHeight="1" x14ac:dyDescent="0.2">
      <c r="B20" s="136"/>
      <c r="C20" s="62" t="s">
        <v>51</v>
      </c>
      <c r="D20" s="35">
        <v>0.4</v>
      </c>
      <c r="E20" s="35">
        <v>0.2</v>
      </c>
      <c r="F20" s="37">
        <v>0.6</v>
      </c>
    </row>
    <row r="21" spans="2:6" ht="15" customHeight="1" x14ac:dyDescent="0.2">
      <c r="B21" s="136"/>
      <c r="C21" s="62" t="s">
        <v>52</v>
      </c>
      <c r="D21" s="35">
        <v>0.4</v>
      </c>
      <c r="E21" s="35">
        <v>0.4</v>
      </c>
      <c r="F21" s="37">
        <v>0.8</v>
      </c>
    </row>
    <row r="22" spans="2:6" ht="15" customHeight="1" x14ac:dyDescent="0.2">
      <c r="B22" s="136"/>
      <c r="C22" s="62" t="s">
        <v>53</v>
      </c>
      <c r="D22" s="35">
        <v>0.2</v>
      </c>
      <c r="E22" s="35">
        <v>0.4</v>
      </c>
      <c r="F22" s="37">
        <v>0.6</v>
      </c>
    </row>
    <row r="23" spans="2:6" ht="15" customHeight="1" x14ac:dyDescent="0.2">
      <c r="B23" s="136"/>
      <c r="C23" s="62" t="s">
        <v>54</v>
      </c>
      <c r="D23" s="35">
        <v>4.7</v>
      </c>
      <c r="E23" s="35">
        <v>3.1</v>
      </c>
      <c r="F23" s="37">
        <v>7.9</v>
      </c>
    </row>
    <row r="24" spans="2:6" ht="15" customHeight="1" x14ac:dyDescent="0.2">
      <c r="B24" s="136"/>
      <c r="C24" s="62" t="s">
        <v>55</v>
      </c>
      <c r="D24" s="35">
        <v>0.3</v>
      </c>
      <c r="E24" s="35">
        <v>0.3</v>
      </c>
      <c r="F24" s="37">
        <v>0.6</v>
      </c>
    </row>
    <row r="25" spans="2:6" ht="15" customHeight="1" x14ac:dyDescent="0.2">
      <c r="B25" s="136"/>
      <c r="C25" s="64" t="s">
        <v>9</v>
      </c>
      <c r="D25" s="44">
        <v>78.7</v>
      </c>
      <c r="E25" s="44">
        <v>76.5</v>
      </c>
      <c r="F25" s="45">
        <v>155.19999999999999</v>
      </c>
    </row>
    <row r="26" spans="2:6" ht="15" customHeight="1" x14ac:dyDescent="0.2">
      <c r="B26" s="135" t="s">
        <v>107</v>
      </c>
      <c r="C26" s="46" t="s">
        <v>44</v>
      </c>
      <c r="D26" s="48">
        <v>162.30000000000001</v>
      </c>
      <c r="E26" s="48">
        <v>157.6</v>
      </c>
      <c r="F26" s="49">
        <v>319.89999999999998</v>
      </c>
    </row>
    <row r="27" spans="2:6" ht="15" customHeight="1" x14ac:dyDescent="0.2">
      <c r="B27" s="136"/>
      <c r="C27" s="62" t="s">
        <v>45</v>
      </c>
      <c r="D27" s="35">
        <v>1.7</v>
      </c>
      <c r="E27" s="35">
        <v>1.7</v>
      </c>
      <c r="F27" s="37">
        <v>3.5</v>
      </c>
    </row>
    <row r="28" spans="2:6" ht="15" customHeight="1" x14ac:dyDescent="0.2">
      <c r="B28" s="136"/>
      <c r="C28" s="62" t="s">
        <v>46</v>
      </c>
      <c r="D28" s="35" t="s">
        <v>174</v>
      </c>
      <c r="E28" s="35" t="s">
        <v>174</v>
      </c>
      <c r="F28" s="37" t="s">
        <v>174</v>
      </c>
    </row>
    <row r="29" spans="2:6" ht="15" customHeight="1" x14ac:dyDescent="0.2">
      <c r="B29" s="136"/>
      <c r="C29" s="62" t="s">
        <v>47</v>
      </c>
      <c r="D29" s="35">
        <v>0.1</v>
      </c>
      <c r="E29" s="35">
        <v>0.2</v>
      </c>
      <c r="F29" s="37">
        <v>0.3</v>
      </c>
    </row>
    <row r="30" spans="2:6" ht="15" customHeight="1" x14ac:dyDescent="0.2">
      <c r="B30" s="136"/>
      <c r="C30" s="62" t="s">
        <v>98</v>
      </c>
      <c r="D30" s="35">
        <v>3.2</v>
      </c>
      <c r="E30" s="35">
        <v>3</v>
      </c>
      <c r="F30" s="37">
        <v>6.2</v>
      </c>
    </row>
    <row r="31" spans="2:6" ht="15" customHeight="1" x14ac:dyDescent="0.2">
      <c r="B31" s="136"/>
      <c r="C31" s="62" t="s">
        <v>48</v>
      </c>
      <c r="D31" s="35">
        <v>0.5</v>
      </c>
      <c r="E31" s="35">
        <v>0.3</v>
      </c>
      <c r="F31" s="37">
        <v>0.8</v>
      </c>
    </row>
    <row r="32" spans="2:6" ht="15" customHeight="1" x14ac:dyDescent="0.2">
      <c r="B32" s="136"/>
      <c r="C32" s="62" t="s">
        <v>49</v>
      </c>
      <c r="D32" s="35">
        <v>1.3</v>
      </c>
      <c r="E32" s="35">
        <v>1.4</v>
      </c>
      <c r="F32" s="37">
        <v>2.7</v>
      </c>
    </row>
    <row r="33" spans="2:6" ht="15" customHeight="1" x14ac:dyDescent="0.2">
      <c r="B33" s="136"/>
      <c r="C33" s="62" t="s">
        <v>50</v>
      </c>
      <c r="D33" s="35">
        <v>0.5</v>
      </c>
      <c r="E33" s="35">
        <v>0.4</v>
      </c>
      <c r="F33" s="37">
        <v>0.9</v>
      </c>
    </row>
    <row r="34" spans="2:6" ht="15" customHeight="1" x14ac:dyDescent="0.2">
      <c r="B34" s="136"/>
      <c r="C34" s="62" t="s">
        <v>51</v>
      </c>
      <c r="D34" s="35" t="s">
        <v>174</v>
      </c>
      <c r="E34" s="35">
        <v>0.3</v>
      </c>
      <c r="F34" s="37">
        <v>0.3</v>
      </c>
    </row>
    <row r="35" spans="2:6" ht="15" customHeight="1" x14ac:dyDescent="0.2">
      <c r="B35" s="136"/>
      <c r="C35" s="62" t="s">
        <v>52</v>
      </c>
      <c r="D35" s="35">
        <v>0.7</v>
      </c>
      <c r="E35" s="35">
        <v>1</v>
      </c>
      <c r="F35" s="37">
        <v>1.7</v>
      </c>
    </row>
    <row r="36" spans="2:6" ht="15" customHeight="1" x14ac:dyDescent="0.2">
      <c r="B36" s="136"/>
      <c r="C36" s="62" t="s">
        <v>53</v>
      </c>
      <c r="D36" s="35">
        <v>1.4</v>
      </c>
      <c r="E36" s="35">
        <v>1.6</v>
      </c>
      <c r="F36" s="37">
        <v>3</v>
      </c>
    </row>
    <row r="37" spans="2:6" ht="15" customHeight="1" x14ac:dyDescent="0.2">
      <c r="B37" s="136"/>
      <c r="C37" s="62" t="s">
        <v>54</v>
      </c>
      <c r="D37" s="35">
        <v>2.7</v>
      </c>
      <c r="E37" s="35">
        <v>4.4000000000000004</v>
      </c>
      <c r="F37" s="37">
        <v>7.1</v>
      </c>
    </row>
    <row r="38" spans="2:6" ht="15" customHeight="1" x14ac:dyDescent="0.2">
      <c r="B38" s="136"/>
      <c r="C38" s="62" t="s">
        <v>55</v>
      </c>
      <c r="D38" s="35">
        <v>0.3</v>
      </c>
      <c r="E38" s="35">
        <v>0.6</v>
      </c>
      <c r="F38" s="37">
        <v>0.9</v>
      </c>
    </row>
    <row r="39" spans="2:6" ht="15" customHeight="1" x14ac:dyDescent="0.2">
      <c r="B39" s="137"/>
      <c r="C39" s="63" t="s">
        <v>9</v>
      </c>
      <c r="D39" s="58">
        <v>174.8</v>
      </c>
      <c r="E39" s="58">
        <v>172.4</v>
      </c>
      <c r="F39" s="59">
        <v>347.2</v>
      </c>
    </row>
    <row r="40" spans="2:6" ht="15" customHeight="1" x14ac:dyDescent="0.2">
      <c r="B40" s="135" t="s">
        <v>108</v>
      </c>
      <c r="C40" s="46" t="s">
        <v>44</v>
      </c>
      <c r="D40" s="48">
        <v>205.5</v>
      </c>
      <c r="E40" s="48">
        <v>213.2</v>
      </c>
      <c r="F40" s="49">
        <v>418.7</v>
      </c>
    </row>
    <row r="41" spans="2:6" ht="15" customHeight="1" x14ac:dyDescent="0.2">
      <c r="B41" s="136"/>
      <c r="C41" s="62" t="s">
        <v>45</v>
      </c>
      <c r="D41" s="35">
        <v>4.5999999999999996</v>
      </c>
      <c r="E41" s="35">
        <v>2.9</v>
      </c>
      <c r="F41" s="37">
        <v>7.5</v>
      </c>
    </row>
    <row r="42" spans="2:6" ht="15" customHeight="1" x14ac:dyDescent="0.2">
      <c r="B42" s="136"/>
      <c r="C42" s="62" t="s">
        <v>46</v>
      </c>
      <c r="D42" s="35">
        <v>0.1</v>
      </c>
      <c r="E42" s="35" t="s">
        <v>174</v>
      </c>
      <c r="F42" s="37">
        <v>0.1</v>
      </c>
    </row>
    <row r="43" spans="2:6" ht="15" customHeight="1" x14ac:dyDescent="0.2">
      <c r="B43" s="136"/>
      <c r="C43" s="62" t="s">
        <v>47</v>
      </c>
      <c r="D43" s="35">
        <v>0.1</v>
      </c>
      <c r="E43" s="35">
        <v>0.2</v>
      </c>
      <c r="F43" s="37">
        <v>0.4</v>
      </c>
    </row>
    <row r="44" spans="2:6" ht="15" customHeight="1" x14ac:dyDescent="0.2">
      <c r="B44" s="136"/>
      <c r="C44" s="62" t="s">
        <v>98</v>
      </c>
      <c r="D44" s="35">
        <v>3.5</v>
      </c>
      <c r="E44" s="35">
        <v>3.4</v>
      </c>
      <c r="F44" s="37">
        <v>6.9</v>
      </c>
    </row>
    <row r="45" spans="2:6" ht="15" customHeight="1" x14ac:dyDescent="0.2">
      <c r="B45" s="136"/>
      <c r="C45" s="62" t="s">
        <v>48</v>
      </c>
      <c r="D45" s="35">
        <v>0.4</v>
      </c>
      <c r="E45" s="35">
        <v>0.9</v>
      </c>
      <c r="F45" s="37">
        <v>1.3</v>
      </c>
    </row>
    <row r="46" spans="2:6" ht="15" customHeight="1" x14ac:dyDescent="0.2">
      <c r="B46" s="136"/>
      <c r="C46" s="62" t="s">
        <v>49</v>
      </c>
      <c r="D46" s="35">
        <v>1.5</v>
      </c>
      <c r="E46" s="35">
        <v>2.7</v>
      </c>
      <c r="F46" s="37">
        <v>4.2</v>
      </c>
    </row>
    <row r="47" spans="2:6" ht="15" customHeight="1" x14ac:dyDescent="0.2">
      <c r="B47" s="136"/>
      <c r="C47" s="62" t="s">
        <v>50</v>
      </c>
      <c r="D47" s="35">
        <v>1</v>
      </c>
      <c r="E47" s="35">
        <v>1</v>
      </c>
      <c r="F47" s="37">
        <v>2</v>
      </c>
    </row>
    <row r="48" spans="2:6" ht="15" customHeight="1" x14ac:dyDescent="0.2">
      <c r="B48" s="136"/>
      <c r="C48" s="62" t="s">
        <v>51</v>
      </c>
      <c r="D48" s="35" t="s">
        <v>174</v>
      </c>
      <c r="E48" s="35">
        <v>0.2</v>
      </c>
      <c r="F48" s="37">
        <v>0.2</v>
      </c>
    </row>
    <row r="49" spans="2:6" ht="15" customHeight="1" x14ac:dyDescent="0.2">
      <c r="B49" s="136"/>
      <c r="C49" s="62" t="s">
        <v>52</v>
      </c>
      <c r="D49" s="35">
        <v>1.3</v>
      </c>
      <c r="E49" s="35">
        <v>1.2</v>
      </c>
      <c r="F49" s="37">
        <v>2.5</v>
      </c>
    </row>
    <row r="50" spans="2:6" ht="15" customHeight="1" x14ac:dyDescent="0.2">
      <c r="B50" s="136"/>
      <c r="C50" s="62" t="s">
        <v>53</v>
      </c>
      <c r="D50" s="35" t="s">
        <v>174</v>
      </c>
      <c r="E50" s="35">
        <v>0.2</v>
      </c>
      <c r="F50" s="37">
        <v>0.2</v>
      </c>
    </row>
    <row r="51" spans="2:6" ht="15" customHeight="1" x14ac:dyDescent="0.2">
      <c r="B51" s="136"/>
      <c r="C51" s="62" t="s">
        <v>54</v>
      </c>
      <c r="D51" s="35">
        <v>1.3</v>
      </c>
      <c r="E51" s="35">
        <v>3.9</v>
      </c>
      <c r="F51" s="37">
        <v>5.2</v>
      </c>
    </row>
    <row r="52" spans="2:6" ht="15" customHeight="1" x14ac:dyDescent="0.2">
      <c r="B52" s="136"/>
      <c r="C52" s="62" t="s">
        <v>55</v>
      </c>
      <c r="D52" s="35" t="s">
        <v>174</v>
      </c>
      <c r="E52" s="35">
        <v>0.2</v>
      </c>
      <c r="F52" s="37">
        <v>0.2</v>
      </c>
    </row>
    <row r="53" spans="2:6" ht="15" customHeight="1" x14ac:dyDescent="0.2">
      <c r="B53" s="137"/>
      <c r="C53" s="63" t="s">
        <v>9</v>
      </c>
      <c r="D53" s="58">
        <v>219.4</v>
      </c>
      <c r="E53" s="58">
        <v>230.2</v>
      </c>
      <c r="F53" s="59">
        <v>449.5</v>
      </c>
    </row>
    <row r="54" spans="2:6" ht="15" customHeight="1" x14ac:dyDescent="0.2">
      <c r="B54" s="135" t="s">
        <v>109</v>
      </c>
      <c r="C54" s="46" t="s">
        <v>44</v>
      </c>
      <c r="D54" s="48">
        <v>71.599999999999994</v>
      </c>
      <c r="E54" s="48">
        <v>72.7</v>
      </c>
      <c r="F54" s="49">
        <v>144.30000000000001</v>
      </c>
    </row>
    <row r="55" spans="2:6" ht="15" customHeight="1" x14ac:dyDescent="0.2">
      <c r="B55" s="136"/>
      <c r="C55" s="62" t="s">
        <v>45</v>
      </c>
      <c r="D55" s="35">
        <v>1</v>
      </c>
      <c r="E55" s="35">
        <v>1.6</v>
      </c>
      <c r="F55" s="37">
        <v>2.6</v>
      </c>
    </row>
    <row r="56" spans="2:6" ht="15" customHeight="1" x14ac:dyDescent="0.2">
      <c r="B56" s="136"/>
      <c r="C56" s="62" t="s">
        <v>46</v>
      </c>
      <c r="D56" s="35">
        <v>0.2</v>
      </c>
      <c r="E56" s="35" t="s">
        <v>174</v>
      </c>
      <c r="F56" s="37">
        <v>0.2</v>
      </c>
    </row>
    <row r="57" spans="2:6" ht="15" customHeight="1" x14ac:dyDescent="0.2">
      <c r="B57" s="136"/>
      <c r="C57" s="62" t="s">
        <v>47</v>
      </c>
      <c r="D57" s="35">
        <v>0.3</v>
      </c>
      <c r="E57" s="35">
        <v>0.1</v>
      </c>
      <c r="F57" s="37">
        <v>0.4</v>
      </c>
    </row>
    <row r="58" spans="2:6" ht="15" customHeight="1" x14ac:dyDescent="0.2">
      <c r="B58" s="136"/>
      <c r="C58" s="62" t="s">
        <v>98</v>
      </c>
      <c r="D58" s="35">
        <v>0.6</v>
      </c>
      <c r="E58" s="35">
        <v>0.5</v>
      </c>
      <c r="F58" s="37">
        <v>1.2</v>
      </c>
    </row>
    <row r="59" spans="2:6" ht="15" customHeight="1" x14ac:dyDescent="0.2">
      <c r="B59" s="136"/>
      <c r="C59" s="62" t="s">
        <v>48</v>
      </c>
      <c r="D59" s="35" t="s">
        <v>174</v>
      </c>
      <c r="E59" s="35">
        <v>0.3</v>
      </c>
      <c r="F59" s="37">
        <v>0.3</v>
      </c>
    </row>
    <row r="60" spans="2:6" ht="15" customHeight="1" x14ac:dyDescent="0.2">
      <c r="B60" s="136"/>
      <c r="C60" s="62" t="s">
        <v>49</v>
      </c>
      <c r="D60" s="35">
        <v>0.9</v>
      </c>
      <c r="E60" s="35">
        <v>0.4</v>
      </c>
      <c r="F60" s="37">
        <v>1.2</v>
      </c>
    </row>
    <row r="61" spans="2:6" ht="15" customHeight="1" x14ac:dyDescent="0.2">
      <c r="B61" s="136"/>
      <c r="C61" s="62" t="s">
        <v>50</v>
      </c>
      <c r="D61" s="35">
        <v>0.1</v>
      </c>
      <c r="E61" s="35" t="s">
        <v>174</v>
      </c>
      <c r="F61" s="37">
        <v>0.1</v>
      </c>
    </row>
    <row r="62" spans="2:6" ht="15" customHeight="1" x14ac:dyDescent="0.2">
      <c r="B62" s="136"/>
      <c r="C62" s="62" t="s">
        <v>51</v>
      </c>
      <c r="D62" s="35">
        <v>0.1</v>
      </c>
      <c r="E62" s="35">
        <v>0.1</v>
      </c>
      <c r="F62" s="37">
        <v>0.2</v>
      </c>
    </row>
    <row r="63" spans="2:6" ht="15" customHeight="1" x14ac:dyDescent="0.2">
      <c r="B63" s="136"/>
      <c r="C63" s="62" t="s">
        <v>52</v>
      </c>
      <c r="D63" s="35">
        <v>0.6</v>
      </c>
      <c r="E63" s="35">
        <v>0.4</v>
      </c>
      <c r="F63" s="37">
        <v>0.9</v>
      </c>
    </row>
    <row r="64" spans="2:6" ht="15" customHeight="1" x14ac:dyDescent="0.2">
      <c r="B64" s="136"/>
      <c r="C64" s="62" t="s">
        <v>53</v>
      </c>
      <c r="D64" s="35">
        <v>0.1</v>
      </c>
      <c r="E64" s="35">
        <v>0.2</v>
      </c>
      <c r="F64" s="37">
        <v>0.3</v>
      </c>
    </row>
    <row r="65" spans="2:6" ht="15" customHeight="1" x14ac:dyDescent="0.2">
      <c r="B65" s="136"/>
      <c r="C65" s="62" t="s">
        <v>54</v>
      </c>
      <c r="D65" s="35">
        <v>0.6</v>
      </c>
      <c r="E65" s="35">
        <v>0.7</v>
      </c>
      <c r="F65" s="37">
        <v>1.3</v>
      </c>
    </row>
    <row r="66" spans="2:6" ht="15" customHeight="1" x14ac:dyDescent="0.2">
      <c r="B66" s="136"/>
      <c r="C66" s="62" t="s">
        <v>55</v>
      </c>
      <c r="D66" s="35">
        <v>0.1</v>
      </c>
      <c r="E66" s="35">
        <v>0.5</v>
      </c>
      <c r="F66" s="37">
        <v>0.6</v>
      </c>
    </row>
    <row r="67" spans="2:6" ht="15" customHeight="1" x14ac:dyDescent="0.2">
      <c r="B67" s="137"/>
      <c r="C67" s="63" t="s">
        <v>9</v>
      </c>
      <c r="D67" s="58">
        <v>76.099999999999994</v>
      </c>
      <c r="E67" s="58">
        <v>77.400000000000006</v>
      </c>
      <c r="F67" s="59">
        <v>153.6</v>
      </c>
    </row>
    <row r="68" spans="2:6" ht="15" customHeight="1" x14ac:dyDescent="0.2">
      <c r="B68" s="135" t="s">
        <v>110</v>
      </c>
      <c r="C68" s="46" t="s">
        <v>44</v>
      </c>
      <c r="D68" s="48">
        <v>149.5</v>
      </c>
      <c r="E68" s="48">
        <v>155.4</v>
      </c>
      <c r="F68" s="49">
        <v>304.8</v>
      </c>
    </row>
    <row r="69" spans="2:6" ht="15" customHeight="1" x14ac:dyDescent="0.2">
      <c r="B69" s="136"/>
      <c r="C69" s="62" t="s">
        <v>45</v>
      </c>
      <c r="D69" s="35">
        <v>0.5</v>
      </c>
      <c r="E69" s="35">
        <v>0.1</v>
      </c>
      <c r="F69" s="37">
        <v>0.6</v>
      </c>
    </row>
    <row r="70" spans="2:6" ht="15" customHeight="1" x14ac:dyDescent="0.2">
      <c r="B70" s="136"/>
      <c r="C70" s="62" t="s">
        <v>46</v>
      </c>
      <c r="D70" s="35" t="s">
        <v>174</v>
      </c>
      <c r="E70" s="35" t="s">
        <v>174</v>
      </c>
      <c r="F70" s="37" t="s">
        <v>174</v>
      </c>
    </row>
    <row r="71" spans="2:6" ht="15" customHeight="1" x14ac:dyDescent="0.2">
      <c r="B71" s="136"/>
      <c r="C71" s="62" t="s">
        <v>47</v>
      </c>
      <c r="D71" s="35" t="s">
        <v>174</v>
      </c>
      <c r="E71" s="35" t="s">
        <v>174</v>
      </c>
      <c r="F71" s="37" t="s">
        <v>174</v>
      </c>
    </row>
    <row r="72" spans="2:6" ht="15" customHeight="1" x14ac:dyDescent="0.2">
      <c r="B72" s="136"/>
      <c r="C72" s="62" t="s">
        <v>98</v>
      </c>
      <c r="D72" s="35">
        <v>3.6</v>
      </c>
      <c r="E72" s="35">
        <v>2.5</v>
      </c>
      <c r="F72" s="37">
        <v>6.1</v>
      </c>
    </row>
    <row r="73" spans="2:6" ht="15" customHeight="1" x14ac:dyDescent="0.2">
      <c r="B73" s="136"/>
      <c r="C73" s="62" t="s">
        <v>48</v>
      </c>
      <c r="D73" s="35">
        <v>0.1</v>
      </c>
      <c r="E73" s="35">
        <v>0.2</v>
      </c>
      <c r="F73" s="37">
        <v>0.3</v>
      </c>
    </row>
    <row r="74" spans="2:6" ht="15" customHeight="1" x14ac:dyDescent="0.2">
      <c r="B74" s="136"/>
      <c r="C74" s="62" t="s">
        <v>49</v>
      </c>
      <c r="D74" s="35" t="s">
        <v>174</v>
      </c>
      <c r="E74" s="35" t="s">
        <v>174</v>
      </c>
      <c r="F74" s="37" t="s">
        <v>174</v>
      </c>
    </row>
    <row r="75" spans="2:6" ht="15" customHeight="1" x14ac:dyDescent="0.2">
      <c r="B75" s="136"/>
      <c r="C75" s="62" t="s">
        <v>50</v>
      </c>
      <c r="D75" s="35">
        <v>0.2</v>
      </c>
      <c r="E75" s="35">
        <v>0.2</v>
      </c>
      <c r="F75" s="37">
        <v>0.4</v>
      </c>
    </row>
    <row r="76" spans="2:6" ht="15" customHeight="1" x14ac:dyDescent="0.2">
      <c r="B76" s="136"/>
      <c r="C76" s="62" t="s">
        <v>51</v>
      </c>
      <c r="D76" s="35">
        <v>0.2</v>
      </c>
      <c r="E76" s="35">
        <v>0.7</v>
      </c>
      <c r="F76" s="37">
        <v>0.9</v>
      </c>
    </row>
    <row r="77" spans="2:6" ht="15" customHeight="1" x14ac:dyDescent="0.2">
      <c r="B77" s="136"/>
      <c r="C77" s="62" t="s">
        <v>52</v>
      </c>
      <c r="D77" s="35">
        <v>0.2</v>
      </c>
      <c r="E77" s="35">
        <v>1.4</v>
      </c>
      <c r="F77" s="37">
        <v>1.6</v>
      </c>
    </row>
    <row r="78" spans="2:6" ht="15" customHeight="1" x14ac:dyDescent="0.2">
      <c r="B78" s="136"/>
      <c r="C78" s="62" t="s">
        <v>53</v>
      </c>
      <c r="D78" s="35" t="s">
        <v>174</v>
      </c>
      <c r="E78" s="35">
        <v>0.1</v>
      </c>
      <c r="F78" s="37">
        <v>0.1</v>
      </c>
    </row>
    <row r="79" spans="2:6" ht="15" customHeight="1" x14ac:dyDescent="0.2">
      <c r="B79" s="136"/>
      <c r="C79" s="62" t="s">
        <v>54</v>
      </c>
      <c r="D79" s="35">
        <v>3.3</v>
      </c>
      <c r="E79" s="35">
        <v>4.7</v>
      </c>
      <c r="F79" s="37">
        <v>8</v>
      </c>
    </row>
    <row r="80" spans="2:6" ht="15" customHeight="1" x14ac:dyDescent="0.2">
      <c r="B80" s="136"/>
      <c r="C80" s="62" t="s">
        <v>55</v>
      </c>
      <c r="D80" s="35" t="s">
        <v>174</v>
      </c>
      <c r="E80" s="35">
        <v>0.2</v>
      </c>
      <c r="F80" s="37">
        <v>0.2</v>
      </c>
    </row>
    <row r="81" spans="2:6" ht="15" customHeight="1" x14ac:dyDescent="0.2">
      <c r="B81" s="137"/>
      <c r="C81" s="63" t="s">
        <v>9</v>
      </c>
      <c r="D81" s="58">
        <v>157.6</v>
      </c>
      <c r="E81" s="58">
        <v>165.4</v>
      </c>
      <c r="F81" s="59">
        <v>323.10000000000002</v>
      </c>
    </row>
    <row r="82" spans="2:6" ht="15" customHeight="1" x14ac:dyDescent="0.2">
      <c r="B82" s="135" t="s">
        <v>111</v>
      </c>
      <c r="C82" s="46" t="s">
        <v>44</v>
      </c>
      <c r="D82" s="48">
        <v>66.7</v>
      </c>
      <c r="E82" s="48">
        <v>62.7</v>
      </c>
      <c r="F82" s="49">
        <v>129.4</v>
      </c>
    </row>
    <row r="83" spans="2:6" ht="15" customHeight="1" x14ac:dyDescent="0.2">
      <c r="B83" s="136"/>
      <c r="C83" s="62" t="s">
        <v>45</v>
      </c>
      <c r="D83" s="35">
        <v>0.3</v>
      </c>
      <c r="E83" s="35">
        <v>0.4</v>
      </c>
      <c r="F83" s="37">
        <v>0.7</v>
      </c>
    </row>
    <row r="84" spans="2:6" ht="15" customHeight="1" x14ac:dyDescent="0.2">
      <c r="B84" s="136"/>
      <c r="C84" s="62" t="s">
        <v>46</v>
      </c>
      <c r="D84" s="35">
        <v>0.2</v>
      </c>
      <c r="E84" s="35">
        <v>0.2</v>
      </c>
      <c r="F84" s="37">
        <v>0.3</v>
      </c>
    </row>
    <row r="85" spans="2:6" ht="15" customHeight="1" x14ac:dyDescent="0.2">
      <c r="B85" s="136"/>
      <c r="C85" s="62" t="s">
        <v>47</v>
      </c>
      <c r="D85" s="35">
        <v>0.3</v>
      </c>
      <c r="E85" s="35">
        <v>0.1</v>
      </c>
      <c r="F85" s="37">
        <v>0.5</v>
      </c>
    </row>
    <row r="86" spans="2:6" ht="15" customHeight="1" x14ac:dyDescent="0.2">
      <c r="B86" s="136"/>
      <c r="C86" s="62" t="s">
        <v>98</v>
      </c>
      <c r="D86" s="35">
        <v>1.6</v>
      </c>
      <c r="E86" s="35">
        <v>3.9</v>
      </c>
      <c r="F86" s="37">
        <v>5.5</v>
      </c>
    </row>
    <row r="87" spans="2:6" ht="15" customHeight="1" x14ac:dyDescent="0.2">
      <c r="B87" s="136"/>
      <c r="C87" s="62" t="s">
        <v>48</v>
      </c>
      <c r="D87" s="35">
        <v>0.4</v>
      </c>
      <c r="E87" s="35">
        <v>0.4</v>
      </c>
      <c r="F87" s="37">
        <v>0.8</v>
      </c>
    </row>
    <row r="88" spans="2:6" ht="15" customHeight="1" x14ac:dyDescent="0.2">
      <c r="B88" s="136"/>
      <c r="C88" s="62" t="s">
        <v>49</v>
      </c>
      <c r="D88" s="35">
        <v>1.7</v>
      </c>
      <c r="E88" s="35">
        <v>1.7</v>
      </c>
      <c r="F88" s="37">
        <v>3.4</v>
      </c>
    </row>
    <row r="89" spans="2:6" ht="15" customHeight="1" x14ac:dyDescent="0.2">
      <c r="B89" s="136"/>
      <c r="C89" s="62" t="s">
        <v>50</v>
      </c>
      <c r="D89" s="35">
        <v>1.2</v>
      </c>
      <c r="E89" s="35">
        <v>0.3</v>
      </c>
      <c r="F89" s="37">
        <v>1.5</v>
      </c>
    </row>
    <row r="90" spans="2:6" ht="15" customHeight="1" x14ac:dyDescent="0.2">
      <c r="B90" s="136"/>
      <c r="C90" s="62" t="s">
        <v>51</v>
      </c>
      <c r="D90" s="35" t="s">
        <v>174</v>
      </c>
      <c r="E90" s="35" t="s">
        <v>174</v>
      </c>
      <c r="F90" s="37" t="s">
        <v>174</v>
      </c>
    </row>
    <row r="91" spans="2:6" ht="15" customHeight="1" x14ac:dyDescent="0.2">
      <c r="B91" s="136"/>
      <c r="C91" s="62" t="s">
        <v>52</v>
      </c>
      <c r="D91" s="35">
        <v>0.9</v>
      </c>
      <c r="E91" s="35">
        <v>0.4</v>
      </c>
      <c r="F91" s="37">
        <v>1.3</v>
      </c>
    </row>
    <row r="92" spans="2:6" ht="15" customHeight="1" x14ac:dyDescent="0.2">
      <c r="B92" s="136"/>
      <c r="C92" s="62" t="s">
        <v>53</v>
      </c>
      <c r="D92" s="35" t="s">
        <v>174</v>
      </c>
      <c r="E92" s="35">
        <v>0.1</v>
      </c>
      <c r="F92" s="37">
        <v>0.1</v>
      </c>
    </row>
    <row r="93" spans="2:6" ht="15" customHeight="1" x14ac:dyDescent="0.2">
      <c r="B93" s="136"/>
      <c r="C93" s="62" t="s">
        <v>54</v>
      </c>
      <c r="D93" s="35">
        <v>2.1</v>
      </c>
      <c r="E93" s="35">
        <v>4.4000000000000004</v>
      </c>
      <c r="F93" s="37">
        <v>6.5</v>
      </c>
    </row>
    <row r="94" spans="2:6" ht="15" customHeight="1" x14ac:dyDescent="0.2">
      <c r="B94" s="136"/>
      <c r="C94" s="62" t="s">
        <v>55</v>
      </c>
      <c r="D94" s="35">
        <v>0.7</v>
      </c>
      <c r="E94" s="35">
        <v>0.5</v>
      </c>
      <c r="F94" s="37">
        <v>1.2</v>
      </c>
    </row>
    <row r="95" spans="2:6" ht="15" customHeight="1" x14ac:dyDescent="0.2">
      <c r="B95" s="137"/>
      <c r="C95" s="63" t="s">
        <v>9</v>
      </c>
      <c r="D95" s="58">
        <v>76.099999999999994</v>
      </c>
      <c r="E95" s="58">
        <v>74.900000000000006</v>
      </c>
      <c r="F95" s="59">
        <v>151</v>
      </c>
    </row>
    <row r="96" spans="2:6" ht="15" customHeight="1" x14ac:dyDescent="0.2">
      <c r="B96" s="135" t="s">
        <v>112</v>
      </c>
      <c r="C96" s="46" t="s">
        <v>44</v>
      </c>
      <c r="D96" s="48">
        <v>37.700000000000003</v>
      </c>
      <c r="E96" s="48">
        <v>36.1</v>
      </c>
      <c r="F96" s="49">
        <v>73.8</v>
      </c>
    </row>
    <row r="97" spans="2:6" ht="15" customHeight="1" x14ac:dyDescent="0.2">
      <c r="B97" s="136"/>
      <c r="C97" s="62" t="s">
        <v>45</v>
      </c>
      <c r="D97" s="35">
        <v>2.7</v>
      </c>
      <c r="E97" s="35">
        <v>1.2</v>
      </c>
      <c r="F97" s="37">
        <v>3.9</v>
      </c>
    </row>
    <row r="98" spans="2:6" ht="15" customHeight="1" x14ac:dyDescent="0.2">
      <c r="B98" s="136"/>
      <c r="C98" s="62" t="s">
        <v>46</v>
      </c>
      <c r="D98" s="35" t="s">
        <v>174</v>
      </c>
      <c r="E98" s="35" t="s">
        <v>174</v>
      </c>
      <c r="F98" s="37" t="s">
        <v>174</v>
      </c>
    </row>
    <row r="99" spans="2:6" ht="15" customHeight="1" x14ac:dyDescent="0.2">
      <c r="B99" s="136"/>
      <c r="C99" s="62" t="s">
        <v>47</v>
      </c>
      <c r="D99" s="35">
        <v>0.1</v>
      </c>
      <c r="E99" s="35" t="s">
        <v>174</v>
      </c>
      <c r="F99" s="37">
        <v>0.1</v>
      </c>
    </row>
    <row r="100" spans="2:6" ht="15" customHeight="1" x14ac:dyDescent="0.2">
      <c r="B100" s="136"/>
      <c r="C100" s="62" t="s">
        <v>98</v>
      </c>
      <c r="D100" s="35">
        <v>0.8</v>
      </c>
      <c r="E100" s="35">
        <v>1.3</v>
      </c>
      <c r="F100" s="37">
        <v>2.1</v>
      </c>
    </row>
    <row r="101" spans="2:6" ht="15" customHeight="1" x14ac:dyDescent="0.2">
      <c r="B101" s="136"/>
      <c r="C101" s="62" t="s">
        <v>48</v>
      </c>
      <c r="D101" s="35" t="s">
        <v>174</v>
      </c>
      <c r="E101" s="35" t="s">
        <v>174</v>
      </c>
      <c r="F101" s="37" t="s">
        <v>174</v>
      </c>
    </row>
    <row r="102" spans="2:6" ht="15" customHeight="1" x14ac:dyDescent="0.2">
      <c r="B102" s="136"/>
      <c r="C102" s="62" t="s">
        <v>49</v>
      </c>
      <c r="D102" s="35">
        <v>1</v>
      </c>
      <c r="E102" s="35">
        <v>1</v>
      </c>
      <c r="F102" s="37">
        <v>2</v>
      </c>
    </row>
    <row r="103" spans="2:6" ht="15" customHeight="1" x14ac:dyDescent="0.2">
      <c r="B103" s="136"/>
      <c r="C103" s="62" t="s">
        <v>50</v>
      </c>
      <c r="D103" s="35" t="s">
        <v>174</v>
      </c>
      <c r="E103" s="35" t="s">
        <v>174</v>
      </c>
      <c r="F103" s="37" t="s">
        <v>174</v>
      </c>
    </row>
    <row r="104" spans="2:6" ht="15" customHeight="1" x14ac:dyDescent="0.2">
      <c r="B104" s="136"/>
      <c r="C104" s="62" t="s">
        <v>51</v>
      </c>
      <c r="D104" s="35">
        <v>0.2</v>
      </c>
      <c r="E104" s="35">
        <v>0.2</v>
      </c>
      <c r="F104" s="37">
        <v>0.4</v>
      </c>
    </row>
    <row r="105" spans="2:6" ht="15" customHeight="1" x14ac:dyDescent="0.2">
      <c r="B105" s="136"/>
      <c r="C105" s="62" t="s">
        <v>52</v>
      </c>
      <c r="D105" s="35">
        <v>0.4</v>
      </c>
      <c r="E105" s="35">
        <v>0.3</v>
      </c>
      <c r="F105" s="37">
        <v>0.7</v>
      </c>
    </row>
    <row r="106" spans="2:6" ht="15" customHeight="1" x14ac:dyDescent="0.2">
      <c r="B106" s="136"/>
      <c r="C106" s="62" t="s">
        <v>53</v>
      </c>
      <c r="D106" s="35">
        <v>0.4</v>
      </c>
      <c r="E106" s="35">
        <v>0.8</v>
      </c>
      <c r="F106" s="37">
        <v>1.2</v>
      </c>
    </row>
    <row r="107" spans="2:6" ht="15" customHeight="1" x14ac:dyDescent="0.2">
      <c r="B107" s="136"/>
      <c r="C107" s="62" t="s">
        <v>54</v>
      </c>
      <c r="D107" s="35">
        <v>1.3</v>
      </c>
      <c r="E107" s="35">
        <v>2</v>
      </c>
      <c r="F107" s="37">
        <v>3.4</v>
      </c>
    </row>
    <row r="108" spans="2:6" ht="15" customHeight="1" x14ac:dyDescent="0.2">
      <c r="B108" s="136"/>
      <c r="C108" s="62" t="s">
        <v>55</v>
      </c>
      <c r="D108" s="35" t="s">
        <v>174</v>
      </c>
      <c r="E108" s="35" t="s">
        <v>174</v>
      </c>
      <c r="F108" s="37" t="s">
        <v>174</v>
      </c>
    </row>
    <row r="109" spans="2:6" ht="15" customHeight="1" x14ac:dyDescent="0.2">
      <c r="B109" s="137"/>
      <c r="C109" s="63" t="s">
        <v>9</v>
      </c>
      <c r="D109" s="58">
        <v>44.7</v>
      </c>
      <c r="E109" s="58">
        <v>43</v>
      </c>
      <c r="F109" s="59">
        <v>87.6</v>
      </c>
    </row>
    <row r="110" spans="2:6" ht="15" customHeight="1" x14ac:dyDescent="0.2">
      <c r="B110" s="135" t="s">
        <v>113</v>
      </c>
      <c r="C110" s="46" t="s">
        <v>44</v>
      </c>
      <c r="D110" s="48">
        <v>233.2</v>
      </c>
      <c r="E110" s="48">
        <v>239.2</v>
      </c>
      <c r="F110" s="49">
        <v>472.3</v>
      </c>
    </row>
    <row r="111" spans="2:6" ht="15" customHeight="1" x14ac:dyDescent="0.2">
      <c r="B111" s="136"/>
      <c r="C111" s="62" t="s">
        <v>45</v>
      </c>
      <c r="D111" s="35">
        <v>0.8</v>
      </c>
      <c r="E111" s="35">
        <v>2.2000000000000002</v>
      </c>
      <c r="F111" s="37">
        <v>3</v>
      </c>
    </row>
    <row r="112" spans="2:6" ht="15" customHeight="1" x14ac:dyDescent="0.2">
      <c r="B112" s="136"/>
      <c r="C112" s="62" t="s">
        <v>46</v>
      </c>
      <c r="D112" s="35" t="s">
        <v>174</v>
      </c>
      <c r="E112" s="35" t="s">
        <v>174</v>
      </c>
      <c r="F112" s="37" t="s">
        <v>174</v>
      </c>
    </row>
    <row r="113" spans="2:6" ht="15" customHeight="1" x14ac:dyDescent="0.2">
      <c r="B113" s="136"/>
      <c r="C113" s="62" t="s">
        <v>47</v>
      </c>
      <c r="D113" s="35">
        <v>0.2</v>
      </c>
      <c r="E113" s="35">
        <v>0.1</v>
      </c>
      <c r="F113" s="37">
        <v>0.3</v>
      </c>
    </row>
    <row r="114" spans="2:6" ht="15" customHeight="1" x14ac:dyDescent="0.2">
      <c r="B114" s="136"/>
      <c r="C114" s="62" t="s">
        <v>98</v>
      </c>
      <c r="D114" s="35">
        <v>5.4</v>
      </c>
      <c r="E114" s="35">
        <v>6.4</v>
      </c>
      <c r="F114" s="37">
        <v>11.7</v>
      </c>
    </row>
    <row r="115" spans="2:6" ht="15" customHeight="1" x14ac:dyDescent="0.2">
      <c r="B115" s="136"/>
      <c r="C115" s="62" t="s">
        <v>48</v>
      </c>
      <c r="D115" s="35">
        <v>1.1000000000000001</v>
      </c>
      <c r="E115" s="35">
        <v>0.4</v>
      </c>
      <c r="F115" s="37">
        <v>1.5</v>
      </c>
    </row>
    <row r="116" spans="2:6" ht="15" customHeight="1" x14ac:dyDescent="0.2">
      <c r="B116" s="136"/>
      <c r="C116" s="62" t="s">
        <v>49</v>
      </c>
      <c r="D116" s="35">
        <v>2.4</v>
      </c>
      <c r="E116" s="35">
        <v>2.6</v>
      </c>
      <c r="F116" s="37">
        <v>4.9000000000000004</v>
      </c>
    </row>
    <row r="117" spans="2:6" ht="15" customHeight="1" x14ac:dyDescent="0.2">
      <c r="B117" s="136"/>
      <c r="C117" s="62" t="s">
        <v>50</v>
      </c>
      <c r="D117" s="35">
        <v>0.3</v>
      </c>
      <c r="E117" s="35">
        <v>0.1</v>
      </c>
      <c r="F117" s="37">
        <v>0.3</v>
      </c>
    </row>
    <row r="118" spans="2:6" ht="15" customHeight="1" x14ac:dyDescent="0.2">
      <c r="B118" s="136"/>
      <c r="C118" s="62" t="s">
        <v>51</v>
      </c>
      <c r="D118" s="35">
        <v>0.3</v>
      </c>
      <c r="E118" s="35">
        <v>0.4</v>
      </c>
      <c r="F118" s="37">
        <v>0.6</v>
      </c>
    </row>
    <row r="119" spans="2:6" ht="15" customHeight="1" x14ac:dyDescent="0.2">
      <c r="B119" s="136"/>
      <c r="C119" s="62" t="s">
        <v>52</v>
      </c>
      <c r="D119" s="35">
        <v>1</v>
      </c>
      <c r="E119" s="35">
        <v>1.1000000000000001</v>
      </c>
      <c r="F119" s="37">
        <v>2.1</v>
      </c>
    </row>
    <row r="120" spans="2:6" ht="15" customHeight="1" x14ac:dyDescent="0.2">
      <c r="B120" s="136"/>
      <c r="C120" s="62" t="s">
        <v>53</v>
      </c>
      <c r="D120" s="35">
        <v>0.6</v>
      </c>
      <c r="E120" s="35">
        <v>0.8</v>
      </c>
      <c r="F120" s="37">
        <v>1.4</v>
      </c>
    </row>
    <row r="121" spans="2:6" ht="15" customHeight="1" x14ac:dyDescent="0.2">
      <c r="B121" s="136"/>
      <c r="C121" s="62" t="s">
        <v>54</v>
      </c>
      <c r="D121" s="35">
        <v>4.5</v>
      </c>
      <c r="E121" s="35">
        <v>7.7</v>
      </c>
      <c r="F121" s="37">
        <v>12.1</v>
      </c>
    </row>
    <row r="122" spans="2:6" ht="15" customHeight="1" x14ac:dyDescent="0.2">
      <c r="B122" s="136"/>
      <c r="C122" s="62" t="s">
        <v>55</v>
      </c>
      <c r="D122" s="35">
        <v>1.1000000000000001</v>
      </c>
      <c r="E122" s="35">
        <v>0.6</v>
      </c>
      <c r="F122" s="37">
        <v>1.7</v>
      </c>
    </row>
    <row r="123" spans="2:6" ht="15" customHeight="1" x14ac:dyDescent="0.2">
      <c r="B123" s="137"/>
      <c r="C123" s="63" t="s">
        <v>9</v>
      </c>
      <c r="D123" s="58">
        <v>250.7</v>
      </c>
      <c r="E123" s="58">
        <v>261.39999999999998</v>
      </c>
      <c r="F123" s="59">
        <v>512.1</v>
      </c>
    </row>
    <row r="124" spans="2:6" ht="15" customHeight="1" x14ac:dyDescent="0.2">
      <c r="B124" s="135" t="s">
        <v>114</v>
      </c>
      <c r="C124" s="46" t="s">
        <v>44</v>
      </c>
      <c r="D124" s="48">
        <v>78.5</v>
      </c>
      <c r="E124" s="48">
        <v>78.599999999999994</v>
      </c>
      <c r="F124" s="49">
        <v>157.1</v>
      </c>
    </row>
    <row r="125" spans="2:6" ht="15" customHeight="1" x14ac:dyDescent="0.2">
      <c r="B125" s="136"/>
      <c r="C125" s="62" t="s">
        <v>45</v>
      </c>
      <c r="D125" s="35">
        <v>1.8</v>
      </c>
      <c r="E125" s="35">
        <v>0.7</v>
      </c>
      <c r="F125" s="37">
        <v>2.5</v>
      </c>
    </row>
    <row r="126" spans="2:6" ht="15" customHeight="1" x14ac:dyDescent="0.2">
      <c r="B126" s="136"/>
      <c r="C126" s="62" t="s">
        <v>46</v>
      </c>
      <c r="D126" s="35" t="s">
        <v>174</v>
      </c>
      <c r="E126" s="35" t="s">
        <v>174</v>
      </c>
      <c r="F126" s="37" t="s">
        <v>174</v>
      </c>
    </row>
    <row r="127" spans="2:6" ht="15" customHeight="1" x14ac:dyDescent="0.2">
      <c r="B127" s="136"/>
      <c r="C127" s="62" t="s">
        <v>47</v>
      </c>
      <c r="D127" s="35">
        <v>0.3</v>
      </c>
      <c r="E127" s="35">
        <v>0.6</v>
      </c>
      <c r="F127" s="37">
        <v>0.9</v>
      </c>
    </row>
    <row r="128" spans="2:6" ht="15" customHeight="1" x14ac:dyDescent="0.2">
      <c r="B128" s="136"/>
      <c r="C128" s="62" t="s">
        <v>98</v>
      </c>
      <c r="D128" s="35">
        <v>1.1000000000000001</v>
      </c>
      <c r="E128" s="35">
        <v>0.9</v>
      </c>
      <c r="F128" s="37">
        <v>1.9</v>
      </c>
    </row>
    <row r="129" spans="2:6" ht="15" customHeight="1" x14ac:dyDescent="0.2">
      <c r="B129" s="136"/>
      <c r="C129" s="62" t="s">
        <v>48</v>
      </c>
      <c r="D129" s="35" t="s">
        <v>174</v>
      </c>
      <c r="E129" s="35">
        <v>0.6</v>
      </c>
      <c r="F129" s="37">
        <v>0.6</v>
      </c>
    </row>
    <row r="130" spans="2:6" ht="15" customHeight="1" x14ac:dyDescent="0.2">
      <c r="B130" s="136"/>
      <c r="C130" s="62" t="s">
        <v>49</v>
      </c>
      <c r="D130" s="35">
        <v>0.3</v>
      </c>
      <c r="E130" s="35" t="s">
        <v>174</v>
      </c>
      <c r="F130" s="37">
        <v>0.3</v>
      </c>
    </row>
    <row r="131" spans="2:6" ht="15" customHeight="1" x14ac:dyDescent="0.2">
      <c r="B131" s="136"/>
      <c r="C131" s="62" t="s">
        <v>50</v>
      </c>
      <c r="D131" s="35" t="s">
        <v>174</v>
      </c>
      <c r="E131" s="35">
        <v>0.1</v>
      </c>
      <c r="F131" s="37">
        <v>0.1</v>
      </c>
    </row>
    <row r="132" spans="2:6" ht="15" customHeight="1" x14ac:dyDescent="0.2">
      <c r="B132" s="136"/>
      <c r="C132" s="62" t="s">
        <v>51</v>
      </c>
      <c r="D132" s="35" t="s">
        <v>174</v>
      </c>
      <c r="E132" s="35" t="s">
        <v>174</v>
      </c>
      <c r="F132" s="37" t="s">
        <v>174</v>
      </c>
    </row>
    <row r="133" spans="2:6" ht="15" customHeight="1" x14ac:dyDescent="0.2">
      <c r="B133" s="136"/>
      <c r="C133" s="62" t="s">
        <v>52</v>
      </c>
      <c r="D133" s="35">
        <v>0.9</v>
      </c>
      <c r="E133" s="35">
        <v>1.1000000000000001</v>
      </c>
      <c r="F133" s="37">
        <v>2</v>
      </c>
    </row>
    <row r="134" spans="2:6" ht="15" customHeight="1" x14ac:dyDescent="0.2">
      <c r="B134" s="136"/>
      <c r="C134" s="62" t="s">
        <v>53</v>
      </c>
      <c r="D134" s="35">
        <v>0.1</v>
      </c>
      <c r="E134" s="35">
        <v>0.1</v>
      </c>
      <c r="F134" s="37">
        <v>0.2</v>
      </c>
    </row>
    <row r="135" spans="2:6" ht="15" customHeight="1" x14ac:dyDescent="0.2">
      <c r="B135" s="136"/>
      <c r="C135" s="62" t="s">
        <v>54</v>
      </c>
      <c r="D135" s="35">
        <v>0.8</v>
      </c>
      <c r="E135" s="35">
        <v>1.2</v>
      </c>
      <c r="F135" s="37">
        <v>2.1</v>
      </c>
    </row>
    <row r="136" spans="2:6" ht="15" customHeight="1" x14ac:dyDescent="0.2">
      <c r="B136" s="136"/>
      <c r="C136" s="62" t="s">
        <v>55</v>
      </c>
      <c r="D136" s="35" t="s">
        <v>174</v>
      </c>
      <c r="E136" s="35" t="s">
        <v>174</v>
      </c>
      <c r="F136" s="37" t="s">
        <v>174</v>
      </c>
    </row>
    <row r="137" spans="2:6" ht="15" customHeight="1" x14ac:dyDescent="0.2">
      <c r="B137" s="137"/>
      <c r="C137" s="63" t="s">
        <v>9</v>
      </c>
      <c r="D137" s="58">
        <v>83.8</v>
      </c>
      <c r="E137" s="58">
        <v>83.9</v>
      </c>
      <c r="F137" s="59">
        <v>167.8</v>
      </c>
    </row>
    <row r="138" spans="2:6" ht="15" customHeight="1" x14ac:dyDescent="0.2">
      <c r="B138" s="136" t="s">
        <v>1</v>
      </c>
      <c r="C138" s="62" t="s">
        <v>44</v>
      </c>
      <c r="D138" s="35">
        <v>1070.9000000000001</v>
      </c>
      <c r="E138" s="35">
        <v>1082.4000000000001</v>
      </c>
      <c r="F138" s="37">
        <v>2153.3000000000002</v>
      </c>
    </row>
    <row r="139" spans="2:6" ht="15" customHeight="1" x14ac:dyDescent="0.2">
      <c r="B139" s="136"/>
      <c r="C139" s="40" t="s">
        <v>45</v>
      </c>
      <c r="D139" s="24">
        <v>14.2</v>
      </c>
      <c r="E139" s="24">
        <v>12.2</v>
      </c>
      <c r="F139" s="28">
        <v>26.3</v>
      </c>
    </row>
    <row r="140" spans="2:6" ht="15" customHeight="1" x14ac:dyDescent="0.2">
      <c r="B140" s="136"/>
      <c r="C140" s="40" t="s">
        <v>46</v>
      </c>
      <c r="D140" s="24">
        <v>0.5</v>
      </c>
      <c r="E140" s="24">
        <v>0.2</v>
      </c>
      <c r="F140" s="28">
        <v>0.6</v>
      </c>
    </row>
    <row r="141" spans="2:6" ht="15" customHeight="1" x14ac:dyDescent="0.2">
      <c r="B141" s="136"/>
      <c r="C141" s="40" t="s">
        <v>47</v>
      </c>
      <c r="D141" s="24">
        <v>1.6</v>
      </c>
      <c r="E141" s="24">
        <v>1.4</v>
      </c>
      <c r="F141" s="28">
        <v>3</v>
      </c>
    </row>
    <row r="142" spans="2:6" ht="15" customHeight="1" x14ac:dyDescent="0.2">
      <c r="B142" s="136"/>
      <c r="C142" s="40" t="s">
        <v>98</v>
      </c>
      <c r="D142" s="24">
        <v>21.1</v>
      </c>
      <c r="E142" s="24">
        <v>22.4</v>
      </c>
      <c r="F142" s="28">
        <v>43.5</v>
      </c>
    </row>
    <row r="143" spans="2:6" ht="15" customHeight="1" x14ac:dyDescent="0.2">
      <c r="B143" s="136"/>
      <c r="C143" s="40" t="s">
        <v>48</v>
      </c>
      <c r="D143" s="24">
        <v>2.4</v>
      </c>
      <c r="E143" s="24">
        <v>3.3</v>
      </c>
      <c r="F143" s="28">
        <v>5.6</v>
      </c>
    </row>
    <row r="144" spans="2:6" ht="15" customHeight="1" x14ac:dyDescent="0.2">
      <c r="B144" s="136"/>
      <c r="C144" s="40" t="s">
        <v>49</v>
      </c>
      <c r="D144" s="24">
        <v>13.3</v>
      </c>
      <c r="E144" s="24">
        <v>12.6</v>
      </c>
      <c r="F144" s="28">
        <v>25.9</v>
      </c>
    </row>
    <row r="145" spans="1:6" ht="15" customHeight="1" x14ac:dyDescent="0.2">
      <c r="B145" s="136"/>
      <c r="C145" s="40" t="s">
        <v>50</v>
      </c>
      <c r="D145" s="24">
        <v>3.5</v>
      </c>
      <c r="E145" s="24">
        <v>2.2999999999999998</v>
      </c>
      <c r="F145" s="28">
        <v>5.8</v>
      </c>
    </row>
    <row r="146" spans="1:6" ht="15" customHeight="1" x14ac:dyDescent="0.2">
      <c r="B146" s="136"/>
      <c r="C146" s="40" t="s">
        <v>51</v>
      </c>
      <c r="D146" s="24">
        <v>1.1000000000000001</v>
      </c>
      <c r="E146" s="24">
        <v>2</v>
      </c>
      <c r="F146" s="28">
        <v>3.1</v>
      </c>
    </row>
    <row r="147" spans="1:6" ht="15" customHeight="1" x14ac:dyDescent="0.2">
      <c r="B147" s="136"/>
      <c r="C147" s="40" t="s">
        <v>52</v>
      </c>
      <c r="D147" s="24">
        <v>6.5</v>
      </c>
      <c r="E147" s="24">
        <v>7.2</v>
      </c>
      <c r="F147" s="28">
        <v>13.7</v>
      </c>
    </row>
    <row r="148" spans="1:6" ht="15" customHeight="1" x14ac:dyDescent="0.2">
      <c r="B148" s="136"/>
      <c r="C148" s="40" t="s">
        <v>53</v>
      </c>
      <c r="D148" s="24">
        <v>2.8</v>
      </c>
      <c r="E148" s="24">
        <v>4.3</v>
      </c>
      <c r="F148" s="28">
        <v>7.1</v>
      </c>
    </row>
    <row r="149" spans="1:6" ht="15" customHeight="1" x14ac:dyDescent="0.2">
      <c r="B149" s="136"/>
      <c r="C149" s="40" t="s">
        <v>54</v>
      </c>
      <c r="D149" s="24">
        <v>21.5</v>
      </c>
      <c r="E149" s="24">
        <v>32.1</v>
      </c>
      <c r="F149" s="28">
        <v>53.6</v>
      </c>
    </row>
    <row r="150" spans="1:6" ht="15" customHeight="1" x14ac:dyDescent="0.2">
      <c r="B150" s="136"/>
      <c r="C150" s="40" t="s">
        <v>55</v>
      </c>
      <c r="D150" s="24">
        <v>2.6</v>
      </c>
      <c r="E150" s="24">
        <v>2.8</v>
      </c>
      <c r="F150" s="28">
        <v>5.5</v>
      </c>
    </row>
    <row r="151" spans="1:6" ht="15" customHeight="1" x14ac:dyDescent="0.2">
      <c r="A151" s="128"/>
      <c r="B151" s="138"/>
      <c r="C151" s="41" t="s">
        <v>9</v>
      </c>
      <c r="D151" s="26">
        <v>1161.9000000000001</v>
      </c>
      <c r="E151" s="26">
        <v>1185.2</v>
      </c>
      <c r="F151" s="30">
        <v>2347.1</v>
      </c>
    </row>
    <row r="152" spans="1:6" ht="36" customHeight="1" x14ac:dyDescent="0.2">
      <c r="B152" s="131" t="s">
        <v>30</v>
      </c>
      <c r="C152" s="131"/>
      <c r="D152" s="131"/>
      <c r="E152" s="131"/>
      <c r="F152" s="131"/>
    </row>
    <row r="153" spans="1:6" ht="21.75" customHeight="1" x14ac:dyDescent="0.2">
      <c r="B153" s="147" t="s">
        <v>31</v>
      </c>
      <c r="C153" s="147"/>
      <c r="D153" s="147"/>
      <c r="E153" s="147"/>
      <c r="F153" s="147"/>
    </row>
    <row r="154" spans="1:6" x14ac:dyDescent="0.2">
      <c r="B154" s="7"/>
      <c r="C154" s="7"/>
    </row>
    <row r="155" spans="1:6" x14ac:dyDescent="0.2">
      <c r="B155" s="7"/>
      <c r="C155" s="7"/>
    </row>
    <row r="156" spans="1:6" x14ac:dyDescent="0.2">
      <c r="B156" s="7"/>
      <c r="C156" s="7"/>
    </row>
    <row r="157" spans="1:6" x14ac:dyDescent="0.2">
      <c r="B157" s="7"/>
      <c r="C157" s="7"/>
    </row>
    <row r="158" spans="1:6" x14ac:dyDescent="0.2">
      <c r="B158" s="7"/>
      <c r="C158" s="7"/>
      <c r="D158" s="67"/>
      <c r="E158" s="67"/>
      <c r="F158" s="67"/>
    </row>
    <row r="159" spans="1:6" x14ac:dyDescent="0.2">
      <c r="B159" s="7"/>
      <c r="C159" s="7"/>
    </row>
    <row r="160" spans="1:6" x14ac:dyDescent="0.2">
      <c r="B160" s="7"/>
      <c r="C160" s="7"/>
    </row>
    <row r="161" spans="2:3" x14ac:dyDescent="0.2">
      <c r="B161" s="7"/>
      <c r="C161" s="7"/>
    </row>
    <row r="162" spans="2:3" x14ac:dyDescent="0.2">
      <c r="B162" s="7"/>
      <c r="C162" s="7"/>
    </row>
    <row r="163" spans="2:3" x14ac:dyDescent="0.2">
      <c r="B163" s="7"/>
      <c r="C163" s="7"/>
    </row>
    <row r="164" spans="2:3" x14ac:dyDescent="0.2">
      <c r="B164" s="7"/>
      <c r="C164" s="7"/>
    </row>
    <row r="165" spans="2:3" x14ac:dyDescent="0.2">
      <c r="B165" s="7"/>
      <c r="C165" s="7"/>
    </row>
    <row r="166" spans="2:3" x14ac:dyDescent="0.2">
      <c r="B166" s="7"/>
      <c r="C166" s="7"/>
    </row>
    <row r="167" spans="2:3" x14ac:dyDescent="0.2">
      <c r="B167" s="7"/>
      <c r="C167" s="7"/>
    </row>
    <row r="168" spans="2:3" x14ac:dyDescent="0.2">
      <c r="B168" s="7"/>
      <c r="C168" s="7"/>
    </row>
    <row r="169" spans="2:3" x14ac:dyDescent="0.2">
      <c r="B169" s="7"/>
      <c r="C169" s="7"/>
    </row>
    <row r="170" spans="2:3" x14ac:dyDescent="0.2">
      <c r="B170" s="7"/>
      <c r="C170" s="7"/>
    </row>
    <row r="171" spans="2:3" x14ac:dyDescent="0.2">
      <c r="B171" s="7"/>
      <c r="C171" s="7"/>
    </row>
    <row r="172" spans="2:3" x14ac:dyDescent="0.2">
      <c r="B172" s="7"/>
      <c r="C172" s="7"/>
    </row>
    <row r="173" spans="2:3" x14ac:dyDescent="0.2">
      <c r="B173" s="7"/>
      <c r="C173" s="7"/>
    </row>
    <row r="174" spans="2:3" x14ac:dyDescent="0.2">
      <c r="B174" s="7"/>
      <c r="C174" s="7"/>
    </row>
    <row r="175" spans="2:3" x14ac:dyDescent="0.2">
      <c r="B175" s="7"/>
      <c r="C175" s="7"/>
    </row>
    <row r="176" spans="2:3" x14ac:dyDescent="0.2">
      <c r="B176" s="7"/>
      <c r="C176" s="7"/>
    </row>
    <row r="177" spans="2:3" x14ac:dyDescent="0.2">
      <c r="B177" s="7"/>
      <c r="C177" s="7"/>
    </row>
    <row r="178" spans="2:3" x14ac:dyDescent="0.2">
      <c r="B178" s="7"/>
      <c r="C178" s="7"/>
    </row>
    <row r="179" spans="2:3" x14ac:dyDescent="0.2">
      <c r="B179" s="7"/>
      <c r="C179" s="7"/>
    </row>
    <row r="180" spans="2:3" x14ac:dyDescent="0.2">
      <c r="B180" s="7"/>
      <c r="C180" s="7"/>
    </row>
    <row r="181" spans="2:3" x14ac:dyDescent="0.2">
      <c r="B181" s="7"/>
      <c r="C181" s="7"/>
    </row>
    <row r="182" spans="2:3" x14ac:dyDescent="0.2">
      <c r="B182" s="7"/>
      <c r="C182" s="7"/>
    </row>
    <row r="183" spans="2:3" x14ac:dyDescent="0.2">
      <c r="B183" s="7"/>
      <c r="C183" s="7"/>
    </row>
    <row r="184" spans="2:3" x14ac:dyDescent="0.2">
      <c r="B184" s="7"/>
      <c r="C184" s="7"/>
    </row>
    <row r="185" spans="2:3" x14ac:dyDescent="0.2">
      <c r="B185" s="7"/>
      <c r="C185" s="7"/>
    </row>
    <row r="186" spans="2:3" x14ac:dyDescent="0.2">
      <c r="B186" s="7"/>
      <c r="C186" s="7"/>
    </row>
    <row r="187" spans="2:3" x14ac:dyDescent="0.2">
      <c r="B187" s="7"/>
      <c r="C187" s="7"/>
    </row>
    <row r="188" spans="2:3" x14ac:dyDescent="0.2">
      <c r="B188" s="7"/>
      <c r="C188" s="7"/>
    </row>
  </sheetData>
  <mergeCells count="15">
    <mergeCell ref="B153:F153"/>
    <mergeCell ref="B68:B81"/>
    <mergeCell ref="B82:B95"/>
    <mergeCell ref="B96:B109"/>
    <mergeCell ref="B9:F9"/>
    <mergeCell ref="C10:C11"/>
    <mergeCell ref="B12:B25"/>
    <mergeCell ref="B26:B39"/>
    <mergeCell ref="B40:B53"/>
    <mergeCell ref="B54:B67"/>
    <mergeCell ref="B110:B123"/>
    <mergeCell ref="B124:B137"/>
    <mergeCell ref="B138:B151"/>
    <mergeCell ref="B152:F152"/>
    <mergeCell ref="B10:B11"/>
  </mergeCells>
  <pageMargins left="0.39370078740157483" right="0.39370078740157483" top="0.39370078740157483" bottom="0.39370078740157483" header="0" footer="0.39370078740157483"/>
  <pageSetup paperSize="9" scale="64" orientation="portrait" r:id="rId1"/>
  <rowBreaks count="1" manualBreakCount="1">
    <brk id="81" max="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125" customWidth="1"/>
    <col min="2" max="2" width="13.7109375" style="125" customWidth="1"/>
    <col min="3" max="3" width="10" style="125" customWidth="1"/>
    <col min="4" max="4" width="13.42578125" style="125" customWidth="1"/>
    <col min="5" max="10" width="13.7109375" style="125" customWidth="1"/>
    <col min="11" max="12" width="15.42578125" style="125" customWidth="1"/>
    <col min="13" max="13" width="13.7109375" style="125" customWidth="1"/>
    <col min="14" max="17" width="4.28515625" style="125" customWidth="1"/>
    <col min="18" max="16384" width="11.42578125" style="125"/>
  </cols>
  <sheetData>
    <row r="1" spans="1:13" ht="12" customHeight="1" x14ac:dyDescent="0.2">
      <c r="A1" s="126"/>
    </row>
    <row r="2" spans="1:13" ht="12" customHeight="1" x14ac:dyDescent="0.2"/>
    <row r="3" spans="1:13" ht="12" customHeight="1" x14ac:dyDescent="0.2"/>
    <row r="4" spans="1:13" ht="12" customHeight="1" x14ac:dyDescent="0.2"/>
    <row r="5" spans="1:13" ht="12" customHeight="1" x14ac:dyDescent="0.2"/>
    <row r="6" spans="1:13" ht="12" customHeight="1" x14ac:dyDescent="0.2"/>
    <row r="7" spans="1:13" ht="12" customHeight="1" x14ac:dyDescent="0.2"/>
    <row r="8" spans="1:13" ht="12" customHeight="1" x14ac:dyDescent="0.2"/>
    <row r="9" spans="1:13" ht="30" customHeight="1" x14ac:dyDescent="0.2">
      <c r="B9" s="139" t="str">
        <f>"Tabla 8. Población residente (en miles) por Provincia, Sexo y Grupo de edad según Situación en el hogar. 
Castilla y León."&amp;MID('Índice '!B12,10,20)</f>
        <v>Tabla 8. Población residente (en miles) por Provincia, Sexo y Grupo de edad según Situación en el hogar. 
Castilla y León. Datos a 01/01/2020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1"/>
    </row>
    <row r="10" spans="1:13" ht="12.75" customHeight="1" x14ac:dyDescent="0.2">
      <c r="B10" s="132" t="s">
        <v>105</v>
      </c>
      <c r="C10" s="156" t="s">
        <v>56</v>
      </c>
      <c r="D10" s="154" t="s">
        <v>2</v>
      </c>
      <c r="E10" s="17" t="s">
        <v>35</v>
      </c>
      <c r="F10" s="17"/>
      <c r="G10" s="17"/>
      <c r="H10" s="17"/>
      <c r="I10" s="17"/>
      <c r="J10" s="17"/>
      <c r="K10" s="17"/>
      <c r="L10" s="17"/>
      <c r="M10" s="38"/>
    </row>
    <row r="11" spans="1:13" ht="72.75" customHeight="1" x14ac:dyDescent="0.2">
      <c r="B11" s="134"/>
      <c r="C11" s="157"/>
      <c r="D11" s="155"/>
      <c r="E11" s="72" t="s">
        <v>36</v>
      </c>
      <c r="F11" s="20" t="s">
        <v>37</v>
      </c>
      <c r="G11" s="20" t="s">
        <v>38</v>
      </c>
      <c r="H11" s="20" t="s">
        <v>39</v>
      </c>
      <c r="I11" s="20" t="s">
        <v>40</v>
      </c>
      <c r="J11" s="20" t="s">
        <v>41</v>
      </c>
      <c r="K11" s="20" t="s">
        <v>42</v>
      </c>
      <c r="L11" s="12" t="s">
        <v>99</v>
      </c>
      <c r="M11" s="36" t="s">
        <v>9</v>
      </c>
    </row>
    <row r="12" spans="1:13" ht="15" customHeight="1" x14ac:dyDescent="0.2">
      <c r="B12" s="145" t="s">
        <v>106</v>
      </c>
      <c r="C12" s="148" t="s">
        <v>10</v>
      </c>
      <c r="D12" s="68" t="s">
        <v>57</v>
      </c>
      <c r="E12" s="21" t="s">
        <v>174</v>
      </c>
      <c r="F12" s="77" t="s">
        <v>174</v>
      </c>
      <c r="G12" s="77" t="s">
        <v>174</v>
      </c>
      <c r="H12" s="77">
        <v>8.1</v>
      </c>
      <c r="I12" s="77">
        <v>1.8</v>
      </c>
      <c r="J12" s="77" t="s">
        <v>174</v>
      </c>
      <c r="K12" s="77" t="s">
        <v>174</v>
      </c>
      <c r="L12" s="22" t="s">
        <v>174</v>
      </c>
      <c r="M12" s="27">
        <v>9.9</v>
      </c>
    </row>
    <row r="13" spans="1:13" ht="15" customHeight="1" x14ac:dyDescent="0.2">
      <c r="B13" s="136"/>
      <c r="C13" s="149"/>
      <c r="D13" s="75" t="s">
        <v>58</v>
      </c>
      <c r="E13" s="34" t="s">
        <v>174</v>
      </c>
      <c r="F13" s="80">
        <v>0.4</v>
      </c>
      <c r="G13" s="80" t="s">
        <v>174</v>
      </c>
      <c r="H13" s="80">
        <v>5.2</v>
      </c>
      <c r="I13" s="80">
        <v>1.2</v>
      </c>
      <c r="J13" s="80" t="s">
        <v>174</v>
      </c>
      <c r="K13" s="80">
        <v>0</v>
      </c>
      <c r="L13" s="35" t="s">
        <v>174</v>
      </c>
      <c r="M13" s="37">
        <v>6.8</v>
      </c>
    </row>
    <row r="14" spans="1:13" ht="15" customHeight="1" x14ac:dyDescent="0.2">
      <c r="B14" s="136"/>
      <c r="C14" s="149"/>
      <c r="D14" s="75" t="s">
        <v>59</v>
      </c>
      <c r="E14" s="34">
        <v>0.6</v>
      </c>
      <c r="F14" s="80">
        <v>1.5</v>
      </c>
      <c r="G14" s="80">
        <v>0.1</v>
      </c>
      <c r="H14" s="80">
        <v>3.6</v>
      </c>
      <c r="I14" s="80">
        <v>1.4</v>
      </c>
      <c r="J14" s="80">
        <v>0.6</v>
      </c>
      <c r="K14" s="80">
        <v>1.1000000000000001</v>
      </c>
      <c r="L14" s="35" t="s">
        <v>174</v>
      </c>
      <c r="M14" s="37">
        <v>8.8000000000000007</v>
      </c>
    </row>
    <row r="15" spans="1:13" ht="15" customHeight="1" x14ac:dyDescent="0.2">
      <c r="B15" s="136"/>
      <c r="C15" s="149"/>
      <c r="D15" s="75" t="s">
        <v>60</v>
      </c>
      <c r="E15" s="34">
        <v>3.8</v>
      </c>
      <c r="F15" s="80">
        <v>1.3</v>
      </c>
      <c r="G15" s="80" t="s">
        <v>174</v>
      </c>
      <c r="H15" s="80">
        <v>1.9</v>
      </c>
      <c r="I15" s="80">
        <v>0.3</v>
      </c>
      <c r="J15" s="80">
        <v>2</v>
      </c>
      <c r="K15" s="80" t="s">
        <v>174</v>
      </c>
      <c r="L15" s="35" t="s">
        <v>174</v>
      </c>
      <c r="M15" s="37">
        <v>9.4</v>
      </c>
    </row>
    <row r="16" spans="1:13" ht="15" customHeight="1" x14ac:dyDescent="0.2">
      <c r="B16" s="136"/>
      <c r="C16" s="149"/>
      <c r="D16" s="75" t="s">
        <v>61</v>
      </c>
      <c r="E16" s="34">
        <v>6.4</v>
      </c>
      <c r="F16" s="80">
        <v>0.5</v>
      </c>
      <c r="G16" s="80">
        <v>0.4</v>
      </c>
      <c r="H16" s="80">
        <v>1.6</v>
      </c>
      <c r="I16" s="80">
        <v>0.4</v>
      </c>
      <c r="J16" s="80">
        <v>2</v>
      </c>
      <c r="K16" s="80">
        <v>0.4</v>
      </c>
      <c r="L16" s="35">
        <v>0.1</v>
      </c>
      <c r="M16" s="37">
        <v>11.7</v>
      </c>
    </row>
    <row r="17" spans="2:13" ht="15" customHeight="1" x14ac:dyDescent="0.2">
      <c r="B17" s="136"/>
      <c r="C17" s="149"/>
      <c r="D17" s="75" t="s">
        <v>62</v>
      </c>
      <c r="E17" s="34">
        <v>7.3</v>
      </c>
      <c r="F17" s="80">
        <v>0.1</v>
      </c>
      <c r="G17" s="80">
        <v>0.4</v>
      </c>
      <c r="H17" s="80" t="s">
        <v>174</v>
      </c>
      <c r="I17" s="80">
        <v>0.6</v>
      </c>
      <c r="J17" s="80">
        <v>2.5</v>
      </c>
      <c r="K17" s="80">
        <v>0.1</v>
      </c>
      <c r="L17" s="35" t="s">
        <v>174</v>
      </c>
      <c r="M17" s="37">
        <v>11.1</v>
      </c>
    </row>
    <row r="18" spans="2:13" ht="15" customHeight="1" x14ac:dyDescent="0.2">
      <c r="B18" s="136"/>
      <c r="C18" s="149"/>
      <c r="D18" s="75" t="s">
        <v>63</v>
      </c>
      <c r="E18" s="34">
        <v>16</v>
      </c>
      <c r="F18" s="80" t="s">
        <v>174</v>
      </c>
      <c r="G18" s="80">
        <v>0.2</v>
      </c>
      <c r="H18" s="80" t="s">
        <v>174</v>
      </c>
      <c r="I18" s="80" t="s">
        <v>174</v>
      </c>
      <c r="J18" s="80">
        <v>4.0999999999999996</v>
      </c>
      <c r="K18" s="80">
        <v>0.5</v>
      </c>
      <c r="L18" s="35">
        <v>0.1</v>
      </c>
      <c r="M18" s="37">
        <v>20.9</v>
      </c>
    </row>
    <row r="19" spans="2:13" ht="15" customHeight="1" x14ac:dyDescent="0.2">
      <c r="B19" s="136"/>
      <c r="C19" s="150"/>
      <c r="D19" s="69" t="s">
        <v>9</v>
      </c>
      <c r="E19" s="57">
        <v>34.1</v>
      </c>
      <c r="F19" s="84">
        <v>3.8</v>
      </c>
      <c r="G19" s="84">
        <v>1.1000000000000001</v>
      </c>
      <c r="H19" s="84">
        <v>20.3</v>
      </c>
      <c r="I19" s="84">
        <v>5.6</v>
      </c>
      <c r="J19" s="84">
        <v>11.3</v>
      </c>
      <c r="K19" s="84">
        <v>2.1</v>
      </c>
      <c r="L19" s="58">
        <v>0.2</v>
      </c>
      <c r="M19" s="59">
        <v>78.7</v>
      </c>
    </row>
    <row r="20" spans="2:13" ht="15" customHeight="1" x14ac:dyDescent="0.2">
      <c r="B20" s="136"/>
      <c r="C20" s="151" t="s">
        <v>11</v>
      </c>
      <c r="D20" s="70" t="s">
        <v>57</v>
      </c>
      <c r="E20" s="47" t="s">
        <v>174</v>
      </c>
      <c r="F20" s="85" t="s">
        <v>174</v>
      </c>
      <c r="G20" s="85" t="s">
        <v>174</v>
      </c>
      <c r="H20" s="85">
        <v>8.1</v>
      </c>
      <c r="I20" s="85">
        <v>1</v>
      </c>
      <c r="J20" s="85" t="s">
        <v>174</v>
      </c>
      <c r="K20" s="85">
        <v>0.2</v>
      </c>
      <c r="L20" s="48" t="s">
        <v>174</v>
      </c>
      <c r="M20" s="49">
        <v>9.3000000000000007</v>
      </c>
    </row>
    <row r="21" spans="2:13" ht="15" customHeight="1" x14ac:dyDescent="0.2">
      <c r="B21" s="136"/>
      <c r="C21" s="149"/>
      <c r="D21" s="75" t="s">
        <v>58</v>
      </c>
      <c r="E21" s="34">
        <v>0.3</v>
      </c>
      <c r="F21" s="80">
        <v>0.2</v>
      </c>
      <c r="G21" s="80" t="s">
        <v>174</v>
      </c>
      <c r="H21" s="80">
        <v>4.0999999999999996</v>
      </c>
      <c r="I21" s="80">
        <v>1.4</v>
      </c>
      <c r="J21" s="80" t="s">
        <v>174</v>
      </c>
      <c r="K21" s="80" t="s">
        <v>174</v>
      </c>
      <c r="L21" s="35" t="s">
        <v>174</v>
      </c>
      <c r="M21" s="37">
        <v>6</v>
      </c>
    </row>
    <row r="22" spans="2:13" ht="15" customHeight="1" x14ac:dyDescent="0.2">
      <c r="B22" s="136"/>
      <c r="C22" s="149"/>
      <c r="D22" s="75" t="s">
        <v>59</v>
      </c>
      <c r="E22" s="34">
        <v>1</v>
      </c>
      <c r="F22" s="80">
        <v>2.2999999999999998</v>
      </c>
      <c r="G22" s="80">
        <v>1.2</v>
      </c>
      <c r="H22" s="80">
        <v>2.5</v>
      </c>
      <c r="I22" s="80">
        <v>0.4</v>
      </c>
      <c r="J22" s="80">
        <v>0.4</v>
      </c>
      <c r="K22" s="80">
        <v>0.2</v>
      </c>
      <c r="L22" s="35" t="s">
        <v>174</v>
      </c>
      <c r="M22" s="37">
        <v>8.1</v>
      </c>
    </row>
    <row r="23" spans="2:13" ht="15" customHeight="1" x14ac:dyDescent="0.2">
      <c r="B23" s="136"/>
      <c r="C23" s="149"/>
      <c r="D23" s="75" t="s">
        <v>60</v>
      </c>
      <c r="E23" s="34">
        <v>5.6</v>
      </c>
      <c r="F23" s="80">
        <v>1</v>
      </c>
      <c r="G23" s="80">
        <v>1.2</v>
      </c>
      <c r="H23" s="80">
        <v>1.2</v>
      </c>
      <c r="I23" s="80">
        <v>0.1</v>
      </c>
      <c r="J23" s="80">
        <v>0.6</v>
      </c>
      <c r="K23" s="80" t="s">
        <v>174</v>
      </c>
      <c r="L23" s="35" t="s">
        <v>174</v>
      </c>
      <c r="M23" s="37">
        <v>9.6999999999999993</v>
      </c>
    </row>
    <row r="24" spans="2:13" ht="15" customHeight="1" x14ac:dyDescent="0.2">
      <c r="B24" s="136"/>
      <c r="C24" s="149"/>
      <c r="D24" s="75" t="s">
        <v>61</v>
      </c>
      <c r="E24" s="34">
        <v>6.2</v>
      </c>
      <c r="F24" s="80">
        <v>0.3</v>
      </c>
      <c r="G24" s="80">
        <v>0.9</v>
      </c>
      <c r="H24" s="80">
        <v>0.4</v>
      </c>
      <c r="I24" s="80">
        <v>0.8</v>
      </c>
      <c r="J24" s="80">
        <v>1.2</v>
      </c>
      <c r="K24" s="80">
        <v>0.1</v>
      </c>
      <c r="L24" s="35" t="s">
        <v>174</v>
      </c>
      <c r="M24" s="37">
        <v>10</v>
      </c>
    </row>
    <row r="25" spans="2:13" ht="15" customHeight="1" x14ac:dyDescent="0.2">
      <c r="B25" s="136"/>
      <c r="C25" s="149"/>
      <c r="D25" s="75" t="s">
        <v>62</v>
      </c>
      <c r="E25" s="34">
        <v>8</v>
      </c>
      <c r="F25" s="80">
        <v>0</v>
      </c>
      <c r="G25" s="80">
        <v>1.1000000000000001</v>
      </c>
      <c r="H25" s="80">
        <v>0.3</v>
      </c>
      <c r="I25" s="80">
        <v>0.4</v>
      </c>
      <c r="J25" s="80">
        <v>1</v>
      </c>
      <c r="K25" s="80">
        <v>0.3</v>
      </c>
      <c r="L25" s="35" t="s">
        <v>174</v>
      </c>
      <c r="M25" s="37">
        <v>11.2</v>
      </c>
    </row>
    <row r="26" spans="2:13" ht="15" customHeight="1" x14ac:dyDescent="0.2">
      <c r="B26" s="136"/>
      <c r="C26" s="149"/>
      <c r="D26" s="75" t="s">
        <v>63</v>
      </c>
      <c r="E26" s="34">
        <v>12.8</v>
      </c>
      <c r="F26" s="80">
        <v>0.1</v>
      </c>
      <c r="G26" s="80">
        <v>2.5</v>
      </c>
      <c r="H26" s="80" t="s">
        <v>174</v>
      </c>
      <c r="I26" s="80">
        <v>0</v>
      </c>
      <c r="J26" s="80">
        <v>5.3</v>
      </c>
      <c r="K26" s="80">
        <v>1.4</v>
      </c>
      <c r="L26" s="35">
        <v>0.1</v>
      </c>
      <c r="M26" s="37">
        <v>22.2</v>
      </c>
    </row>
    <row r="27" spans="2:13" ht="15" customHeight="1" x14ac:dyDescent="0.2">
      <c r="B27" s="136"/>
      <c r="C27" s="150"/>
      <c r="D27" s="69" t="s">
        <v>9</v>
      </c>
      <c r="E27" s="57">
        <v>34</v>
      </c>
      <c r="F27" s="84">
        <v>3.9</v>
      </c>
      <c r="G27" s="84">
        <v>6.8</v>
      </c>
      <c r="H27" s="84">
        <v>16.600000000000001</v>
      </c>
      <c r="I27" s="84">
        <v>4.4000000000000004</v>
      </c>
      <c r="J27" s="84">
        <v>8.6</v>
      </c>
      <c r="K27" s="84">
        <v>2.2999999999999998</v>
      </c>
      <c r="L27" s="58">
        <v>0.1</v>
      </c>
      <c r="M27" s="59">
        <v>76.5</v>
      </c>
    </row>
    <row r="28" spans="2:13" ht="15" customHeight="1" x14ac:dyDescent="0.2">
      <c r="B28" s="136"/>
      <c r="C28" s="152" t="s">
        <v>9</v>
      </c>
      <c r="D28" s="75" t="s">
        <v>57</v>
      </c>
      <c r="E28" s="34" t="s">
        <v>174</v>
      </c>
      <c r="F28" s="80" t="s">
        <v>174</v>
      </c>
      <c r="G28" s="80" t="s">
        <v>174</v>
      </c>
      <c r="H28" s="80">
        <v>16.2</v>
      </c>
      <c r="I28" s="80">
        <v>2.9</v>
      </c>
      <c r="J28" s="80" t="s">
        <v>174</v>
      </c>
      <c r="K28" s="80">
        <v>0.2</v>
      </c>
      <c r="L28" s="35" t="s">
        <v>174</v>
      </c>
      <c r="M28" s="37">
        <v>19.2</v>
      </c>
    </row>
    <row r="29" spans="2:13" ht="15" customHeight="1" x14ac:dyDescent="0.2">
      <c r="B29" s="136"/>
      <c r="C29" s="152"/>
      <c r="D29" s="75" t="s">
        <v>58</v>
      </c>
      <c r="E29" s="34">
        <v>0.3</v>
      </c>
      <c r="F29" s="80">
        <v>0.6</v>
      </c>
      <c r="G29" s="80" t="s">
        <v>174</v>
      </c>
      <c r="H29" s="80">
        <v>9.1999999999999993</v>
      </c>
      <c r="I29" s="80">
        <v>2.6</v>
      </c>
      <c r="J29" s="80" t="s">
        <v>174</v>
      </c>
      <c r="K29" s="80">
        <v>0</v>
      </c>
      <c r="L29" s="35" t="s">
        <v>174</v>
      </c>
      <c r="M29" s="37">
        <v>12.8</v>
      </c>
    </row>
    <row r="30" spans="2:13" ht="15" customHeight="1" x14ac:dyDescent="0.2">
      <c r="B30" s="136"/>
      <c r="C30" s="152"/>
      <c r="D30" s="75" t="s">
        <v>59</v>
      </c>
      <c r="E30" s="34">
        <v>1.6</v>
      </c>
      <c r="F30" s="80">
        <v>3.8</v>
      </c>
      <c r="G30" s="80">
        <v>1.3</v>
      </c>
      <c r="H30" s="80">
        <v>6.1</v>
      </c>
      <c r="I30" s="80">
        <v>1.8</v>
      </c>
      <c r="J30" s="80">
        <v>1.1000000000000001</v>
      </c>
      <c r="K30" s="80">
        <v>1.3</v>
      </c>
      <c r="L30" s="35" t="s">
        <v>174</v>
      </c>
      <c r="M30" s="37">
        <v>16.899999999999999</v>
      </c>
    </row>
    <row r="31" spans="2:13" ht="15" customHeight="1" x14ac:dyDescent="0.2">
      <c r="B31" s="136"/>
      <c r="C31" s="152"/>
      <c r="D31" s="75" t="s">
        <v>60</v>
      </c>
      <c r="E31" s="34">
        <v>9.5</v>
      </c>
      <c r="F31" s="80">
        <v>2.2999999999999998</v>
      </c>
      <c r="G31" s="80">
        <v>1.2</v>
      </c>
      <c r="H31" s="80">
        <v>3</v>
      </c>
      <c r="I31" s="80">
        <v>0.5</v>
      </c>
      <c r="J31" s="80">
        <v>2.6</v>
      </c>
      <c r="K31" s="80" t="s">
        <v>174</v>
      </c>
      <c r="L31" s="35" t="s">
        <v>174</v>
      </c>
      <c r="M31" s="37">
        <v>19.100000000000001</v>
      </c>
    </row>
    <row r="32" spans="2:13" ht="15" customHeight="1" x14ac:dyDescent="0.2">
      <c r="B32" s="136"/>
      <c r="C32" s="152"/>
      <c r="D32" s="75" t="s">
        <v>61</v>
      </c>
      <c r="E32" s="34">
        <v>12.6</v>
      </c>
      <c r="F32" s="80">
        <v>0.8</v>
      </c>
      <c r="G32" s="80">
        <v>1.3</v>
      </c>
      <c r="H32" s="80">
        <v>2</v>
      </c>
      <c r="I32" s="80">
        <v>1.2</v>
      </c>
      <c r="J32" s="80">
        <v>3.2</v>
      </c>
      <c r="K32" s="80">
        <v>0.5</v>
      </c>
      <c r="L32" s="35">
        <v>0.1</v>
      </c>
      <c r="M32" s="37">
        <v>21.7</v>
      </c>
    </row>
    <row r="33" spans="2:15" ht="15" customHeight="1" x14ac:dyDescent="0.2">
      <c r="B33" s="136"/>
      <c r="C33" s="152"/>
      <c r="D33" s="75" t="s">
        <v>62</v>
      </c>
      <c r="E33" s="34">
        <v>15.3</v>
      </c>
      <c r="F33" s="80">
        <v>0.2</v>
      </c>
      <c r="G33" s="80">
        <v>1.5</v>
      </c>
      <c r="H33" s="80">
        <v>0.3</v>
      </c>
      <c r="I33" s="80">
        <v>1</v>
      </c>
      <c r="J33" s="80">
        <v>3.5</v>
      </c>
      <c r="K33" s="80">
        <v>0.4</v>
      </c>
      <c r="L33" s="35" t="s">
        <v>174</v>
      </c>
      <c r="M33" s="37">
        <v>22.3</v>
      </c>
    </row>
    <row r="34" spans="2:15" ht="15" customHeight="1" x14ac:dyDescent="0.2">
      <c r="B34" s="136"/>
      <c r="C34" s="152"/>
      <c r="D34" s="75" t="s">
        <v>63</v>
      </c>
      <c r="E34" s="34">
        <v>28.8</v>
      </c>
      <c r="F34" s="80">
        <v>0.1</v>
      </c>
      <c r="G34" s="80">
        <v>2.7</v>
      </c>
      <c r="H34" s="80" t="s">
        <v>174</v>
      </c>
      <c r="I34" s="80">
        <v>0</v>
      </c>
      <c r="J34" s="80">
        <v>9.4</v>
      </c>
      <c r="K34" s="80">
        <v>1.9</v>
      </c>
      <c r="L34" s="35">
        <v>0.1</v>
      </c>
      <c r="M34" s="37">
        <v>43.1</v>
      </c>
    </row>
    <row r="35" spans="2:15" ht="15" customHeight="1" x14ac:dyDescent="0.2">
      <c r="B35" s="137"/>
      <c r="C35" s="153"/>
      <c r="D35" s="69" t="s">
        <v>9</v>
      </c>
      <c r="E35" s="57">
        <v>68.099999999999994</v>
      </c>
      <c r="F35" s="84">
        <v>7.8</v>
      </c>
      <c r="G35" s="84">
        <v>7.9</v>
      </c>
      <c r="H35" s="84">
        <v>36.9</v>
      </c>
      <c r="I35" s="84">
        <v>10</v>
      </c>
      <c r="J35" s="84">
        <v>19.899999999999999</v>
      </c>
      <c r="K35" s="84">
        <v>4.3</v>
      </c>
      <c r="L35" s="58">
        <v>0.2</v>
      </c>
      <c r="M35" s="59">
        <v>155.19999999999999</v>
      </c>
      <c r="N35" s="56"/>
      <c r="O35" s="56"/>
    </row>
    <row r="36" spans="2:15" ht="15" customHeight="1" x14ac:dyDescent="0.2">
      <c r="B36" s="145" t="s">
        <v>107</v>
      </c>
      <c r="C36" s="148" t="s">
        <v>10</v>
      </c>
      <c r="D36" s="68" t="s">
        <v>57</v>
      </c>
      <c r="E36" s="21" t="s">
        <v>174</v>
      </c>
      <c r="F36" s="77" t="s">
        <v>174</v>
      </c>
      <c r="G36" s="77" t="s">
        <v>174</v>
      </c>
      <c r="H36" s="77">
        <v>18.5</v>
      </c>
      <c r="I36" s="77">
        <v>3.3</v>
      </c>
      <c r="J36" s="77" t="s">
        <v>174</v>
      </c>
      <c r="K36" s="77">
        <v>0.2</v>
      </c>
      <c r="L36" s="22" t="s">
        <v>174</v>
      </c>
      <c r="M36" s="27">
        <v>22.1</v>
      </c>
    </row>
    <row r="37" spans="2:15" ht="15" customHeight="1" x14ac:dyDescent="0.2">
      <c r="B37" s="136"/>
      <c r="C37" s="149"/>
      <c r="D37" s="75" t="s">
        <v>58</v>
      </c>
      <c r="E37" s="34" t="s">
        <v>174</v>
      </c>
      <c r="F37" s="80">
        <v>0.2</v>
      </c>
      <c r="G37" s="80" t="s">
        <v>174</v>
      </c>
      <c r="H37" s="80">
        <v>13.8</v>
      </c>
      <c r="I37" s="80">
        <v>3.1</v>
      </c>
      <c r="J37" s="80">
        <v>0.2</v>
      </c>
      <c r="K37" s="80">
        <v>0.5</v>
      </c>
      <c r="L37" s="35" t="s">
        <v>174</v>
      </c>
      <c r="M37" s="37">
        <v>17.899999999999999</v>
      </c>
    </row>
    <row r="38" spans="2:15" ht="15" customHeight="1" x14ac:dyDescent="0.2">
      <c r="B38" s="136"/>
      <c r="C38" s="149"/>
      <c r="D38" s="75" t="s">
        <v>59</v>
      </c>
      <c r="E38" s="34">
        <v>1.8</v>
      </c>
      <c r="F38" s="80">
        <v>1.4</v>
      </c>
      <c r="G38" s="80">
        <v>0.1</v>
      </c>
      <c r="H38" s="80">
        <v>8.3000000000000007</v>
      </c>
      <c r="I38" s="80">
        <v>2.6</v>
      </c>
      <c r="J38" s="80">
        <v>1.2</v>
      </c>
      <c r="K38" s="80">
        <v>1.2</v>
      </c>
      <c r="L38" s="35">
        <v>0.4</v>
      </c>
      <c r="M38" s="37">
        <v>16.899999999999999</v>
      </c>
    </row>
    <row r="39" spans="2:15" ht="15" customHeight="1" x14ac:dyDescent="0.2">
      <c r="B39" s="136"/>
      <c r="C39" s="149"/>
      <c r="D39" s="75" t="s">
        <v>60</v>
      </c>
      <c r="E39" s="34">
        <v>11.2</v>
      </c>
      <c r="F39" s="80">
        <v>4.4000000000000004</v>
      </c>
      <c r="G39" s="80">
        <v>0.5</v>
      </c>
      <c r="H39" s="80">
        <v>1.6</v>
      </c>
      <c r="I39" s="80">
        <v>2.2000000000000002</v>
      </c>
      <c r="J39" s="80">
        <v>4.8</v>
      </c>
      <c r="K39" s="80">
        <v>0.2</v>
      </c>
      <c r="L39" s="35">
        <v>0.6</v>
      </c>
      <c r="M39" s="37">
        <v>25.6</v>
      </c>
    </row>
    <row r="40" spans="2:15" ht="15" customHeight="1" x14ac:dyDescent="0.2">
      <c r="B40" s="136"/>
      <c r="C40" s="149"/>
      <c r="D40" s="75" t="s">
        <v>61</v>
      </c>
      <c r="E40" s="34">
        <v>16.3</v>
      </c>
      <c r="F40" s="80">
        <v>1.9</v>
      </c>
      <c r="G40" s="80">
        <v>0.5</v>
      </c>
      <c r="H40" s="80">
        <v>1.3</v>
      </c>
      <c r="I40" s="80">
        <v>1.1000000000000001</v>
      </c>
      <c r="J40" s="80">
        <v>5.7</v>
      </c>
      <c r="K40" s="80">
        <v>1.3</v>
      </c>
      <c r="L40" s="35">
        <v>0.1</v>
      </c>
      <c r="M40" s="37">
        <v>28.2</v>
      </c>
    </row>
    <row r="41" spans="2:15" ht="15" customHeight="1" x14ac:dyDescent="0.2">
      <c r="B41" s="136"/>
      <c r="C41" s="149"/>
      <c r="D41" s="75" t="s">
        <v>62</v>
      </c>
      <c r="E41" s="34">
        <v>20.7</v>
      </c>
      <c r="F41" s="80">
        <v>0.9</v>
      </c>
      <c r="G41" s="80">
        <v>1.2</v>
      </c>
      <c r="H41" s="80">
        <v>0.4</v>
      </c>
      <c r="I41" s="80">
        <v>0.5</v>
      </c>
      <c r="J41" s="80">
        <v>3.5</v>
      </c>
      <c r="K41" s="80">
        <v>0.8</v>
      </c>
      <c r="L41" s="35">
        <v>0.6</v>
      </c>
      <c r="M41" s="37">
        <v>28.6</v>
      </c>
    </row>
    <row r="42" spans="2:15" ht="15" customHeight="1" x14ac:dyDescent="0.2">
      <c r="B42" s="136"/>
      <c r="C42" s="149"/>
      <c r="D42" s="75" t="s">
        <v>63</v>
      </c>
      <c r="E42" s="34">
        <v>24</v>
      </c>
      <c r="F42" s="80">
        <v>0.1</v>
      </c>
      <c r="G42" s="80">
        <v>2.2999999999999998</v>
      </c>
      <c r="H42" s="80" t="s">
        <v>174</v>
      </c>
      <c r="I42" s="80">
        <v>0.3</v>
      </c>
      <c r="J42" s="80">
        <v>6.9</v>
      </c>
      <c r="K42" s="80">
        <v>1.8</v>
      </c>
      <c r="L42" s="35">
        <v>0.1</v>
      </c>
      <c r="M42" s="37">
        <v>35.5</v>
      </c>
    </row>
    <row r="43" spans="2:15" ht="15" customHeight="1" x14ac:dyDescent="0.2">
      <c r="B43" s="136"/>
      <c r="C43" s="150"/>
      <c r="D43" s="69" t="s">
        <v>9</v>
      </c>
      <c r="E43" s="57">
        <v>74</v>
      </c>
      <c r="F43" s="84">
        <v>9</v>
      </c>
      <c r="G43" s="84">
        <v>4.5999999999999996</v>
      </c>
      <c r="H43" s="84">
        <v>44</v>
      </c>
      <c r="I43" s="84">
        <v>13.1</v>
      </c>
      <c r="J43" s="84">
        <v>22.4</v>
      </c>
      <c r="K43" s="84">
        <v>6</v>
      </c>
      <c r="L43" s="58">
        <v>1.7</v>
      </c>
      <c r="M43" s="59">
        <v>174.8</v>
      </c>
    </row>
    <row r="44" spans="2:15" ht="15" customHeight="1" x14ac:dyDescent="0.2">
      <c r="B44" s="136"/>
      <c r="C44" s="151" t="s">
        <v>11</v>
      </c>
      <c r="D44" s="70" t="s">
        <v>57</v>
      </c>
      <c r="E44" s="47" t="s">
        <v>174</v>
      </c>
      <c r="F44" s="85" t="s">
        <v>174</v>
      </c>
      <c r="G44" s="85" t="s">
        <v>174</v>
      </c>
      <c r="H44" s="85">
        <v>19.5</v>
      </c>
      <c r="I44" s="85">
        <v>3.2</v>
      </c>
      <c r="J44" s="85" t="s">
        <v>174</v>
      </c>
      <c r="K44" s="85">
        <v>0.4</v>
      </c>
      <c r="L44" s="48">
        <v>0.1</v>
      </c>
      <c r="M44" s="49">
        <v>23.2</v>
      </c>
    </row>
    <row r="45" spans="2:15" ht="15" customHeight="1" x14ac:dyDescent="0.2">
      <c r="B45" s="136"/>
      <c r="C45" s="149"/>
      <c r="D45" s="75" t="s">
        <v>58</v>
      </c>
      <c r="E45" s="34">
        <v>0.2</v>
      </c>
      <c r="F45" s="80">
        <v>0.7</v>
      </c>
      <c r="G45" s="80" t="s">
        <v>174</v>
      </c>
      <c r="H45" s="80">
        <v>8.4</v>
      </c>
      <c r="I45" s="80">
        <v>3.1</v>
      </c>
      <c r="J45" s="80">
        <v>0.4</v>
      </c>
      <c r="K45" s="80">
        <v>0.2</v>
      </c>
      <c r="L45" s="35" t="s">
        <v>174</v>
      </c>
      <c r="M45" s="37">
        <v>12.9</v>
      </c>
    </row>
    <row r="46" spans="2:15" ht="15" customHeight="1" x14ac:dyDescent="0.2">
      <c r="B46" s="136"/>
      <c r="C46" s="149"/>
      <c r="D46" s="75" t="s">
        <v>59</v>
      </c>
      <c r="E46" s="34">
        <v>3.8</v>
      </c>
      <c r="F46" s="80">
        <v>2.6</v>
      </c>
      <c r="G46" s="80">
        <v>0.7</v>
      </c>
      <c r="H46" s="80">
        <v>5.6</v>
      </c>
      <c r="I46" s="80">
        <v>2.2000000000000002</v>
      </c>
      <c r="J46" s="80">
        <v>1.6</v>
      </c>
      <c r="K46" s="80">
        <v>0.2</v>
      </c>
      <c r="L46" s="35">
        <v>0.6</v>
      </c>
      <c r="M46" s="37">
        <v>17.3</v>
      </c>
    </row>
    <row r="47" spans="2:15" ht="15" customHeight="1" x14ac:dyDescent="0.2">
      <c r="B47" s="136"/>
      <c r="C47" s="149"/>
      <c r="D47" s="75" t="s">
        <v>60</v>
      </c>
      <c r="E47" s="34">
        <v>13.5</v>
      </c>
      <c r="F47" s="80">
        <v>3.7</v>
      </c>
      <c r="G47" s="80">
        <v>1.9</v>
      </c>
      <c r="H47" s="80">
        <v>1.7</v>
      </c>
      <c r="I47" s="80">
        <v>1</v>
      </c>
      <c r="J47" s="80">
        <v>2.6</v>
      </c>
      <c r="K47" s="80">
        <v>0.1</v>
      </c>
      <c r="L47" s="35">
        <v>0.2</v>
      </c>
      <c r="M47" s="37">
        <v>24.6</v>
      </c>
    </row>
    <row r="48" spans="2:15" ht="15" customHeight="1" x14ac:dyDescent="0.2">
      <c r="B48" s="136"/>
      <c r="C48" s="149"/>
      <c r="D48" s="75" t="s">
        <v>61</v>
      </c>
      <c r="E48" s="34">
        <v>17.2</v>
      </c>
      <c r="F48" s="80">
        <v>1.5</v>
      </c>
      <c r="G48" s="80">
        <v>4.2</v>
      </c>
      <c r="H48" s="80">
        <v>0.9</v>
      </c>
      <c r="I48" s="80">
        <v>0.6</v>
      </c>
      <c r="J48" s="80">
        <v>1.7</v>
      </c>
      <c r="K48" s="80">
        <v>0.1</v>
      </c>
      <c r="L48" s="35">
        <v>0.4</v>
      </c>
      <c r="M48" s="37">
        <v>26.7</v>
      </c>
    </row>
    <row r="49" spans="2:17" ht="15" customHeight="1" x14ac:dyDescent="0.2">
      <c r="B49" s="136"/>
      <c r="C49" s="149"/>
      <c r="D49" s="75" t="s">
        <v>62</v>
      </c>
      <c r="E49" s="34">
        <v>19.600000000000001</v>
      </c>
      <c r="F49" s="80">
        <v>0.4</v>
      </c>
      <c r="G49" s="80">
        <v>2.8</v>
      </c>
      <c r="H49" s="80">
        <v>0.1</v>
      </c>
      <c r="I49" s="80">
        <v>0.5</v>
      </c>
      <c r="J49" s="80">
        <v>3.5</v>
      </c>
      <c r="K49" s="80">
        <v>0.6</v>
      </c>
      <c r="L49" s="35">
        <v>0.3</v>
      </c>
      <c r="M49" s="37">
        <v>27.9</v>
      </c>
    </row>
    <row r="50" spans="2:17" ht="15" customHeight="1" x14ac:dyDescent="0.2">
      <c r="B50" s="136"/>
      <c r="C50" s="149"/>
      <c r="D50" s="75" t="s">
        <v>63</v>
      </c>
      <c r="E50" s="34">
        <v>19.100000000000001</v>
      </c>
      <c r="F50" s="80">
        <v>0.1</v>
      </c>
      <c r="G50" s="80">
        <v>3.9</v>
      </c>
      <c r="H50" s="80" t="s">
        <v>174</v>
      </c>
      <c r="I50" s="80">
        <v>0.3</v>
      </c>
      <c r="J50" s="80">
        <v>13.9</v>
      </c>
      <c r="K50" s="80">
        <v>2.1</v>
      </c>
      <c r="L50" s="35">
        <v>0.3</v>
      </c>
      <c r="M50" s="37">
        <v>39.700000000000003</v>
      </c>
    </row>
    <row r="51" spans="2:17" ht="15" customHeight="1" x14ac:dyDescent="0.2">
      <c r="B51" s="136"/>
      <c r="C51" s="150"/>
      <c r="D51" s="69" t="s">
        <v>9</v>
      </c>
      <c r="E51" s="57">
        <v>73.400000000000006</v>
      </c>
      <c r="F51" s="84">
        <v>9</v>
      </c>
      <c r="G51" s="84">
        <v>13.5</v>
      </c>
      <c r="H51" s="84">
        <v>36.1</v>
      </c>
      <c r="I51" s="84">
        <v>10.9</v>
      </c>
      <c r="J51" s="84">
        <v>23.8</v>
      </c>
      <c r="K51" s="84">
        <v>3.7</v>
      </c>
      <c r="L51" s="58">
        <v>1.9</v>
      </c>
      <c r="M51" s="59">
        <v>172.4</v>
      </c>
    </row>
    <row r="52" spans="2:17" ht="15" customHeight="1" x14ac:dyDescent="0.2">
      <c r="B52" s="136"/>
      <c r="C52" s="152" t="s">
        <v>9</v>
      </c>
      <c r="D52" s="75" t="s">
        <v>57</v>
      </c>
      <c r="E52" s="34" t="s">
        <v>174</v>
      </c>
      <c r="F52" s="80" t="s">
        <v>174</v>
      </c>
      <c r="G52" s="80" t="s">
        <v>174</v>
      </c>
      <c r="H52" s="80">
        <v>38.1</v>
      </c>
      <c r="I52" s="80">
        <v>6.5</v>
      </c>
      <c r="J52" s="80" t="s">
        <v>174</v>
      </c>
      <c r="K52" s="80">
        <v>0.6</v>
      </c>
      <c r="L52" s="35">
        <v>0.1</v>
      </c>
      <c r="M52" s="37">
        <v>45.3</v>
      </c>
    </row>
    <row r="53" spans="2:17" ht="15" customHeight="1" x14ac:dyDescent="0.2">
      <c r="B53" s="136"/>
      <c r="C53" s="152"/>
      <c r="D53" s="75" t="s">
        <v>58</v>
      </c>
      <c r="E53" s="34">
        <v>0.2</v>
      </c>
      <c r="F53" s="80">
        <v>0.9</v>
      </c>
      <c r="G53" s="80" t="s">
        <v>174</v>
      </c>
      <c r="H53" s="80">
        <v>22.2</v>
      </c>
      <c r="I53" s="80">
        <v>6.2</v>
      </c>
      <c r="J53" s="80">
        <v>0.7</v>
      </c>
      <c r="K53" s="80">
        <v>0.6</v>
      </c>
      <c r="L53" s="35" t="s">
        <v>174</v>
      </c>
      <c r="M53" s="37">
        <v>30.8</v>
      </c>
    </row>
    <row r="54" spans="2:17" ht="15" customHeight="1" x14ac:dyDescent="0.2">
      <c r="B54" s="136"/>
      <c r="C54" s="152"/>
      <c r="D54" s="75" t="s">
        <v>59</v>
      </c>
      <c r="E54" s="34">
        <v>5.6</v>
      </c>
      <c r="F54" s="80">
        <v>4</v>
      </c>
      <c r="G54" s="80">
        <v>0.8</v>
      </c>
      <c r="H54" s="80">
        <v>13.9</v>
      </c>
      <c r="I54" s="80">
        <v>4.7</v>
      </c>
      <c r="J54" s="80">
        <v>2.7</v>
      </c>
      <c r="K54" s="80">
        <v>1.4</v>
      </c>
      <c r="L54" s="35">
        <v>1</v>
      </c>
      <c r="M54" s="37">
        <v>34.299999999999997</v>
      </c>
    </row>
    <row r="55" spans="2:17" ht="15" customHeight="1" x14ac:dyDescent="0.2">
      <c r="B55" s="136"/>
      <c r="C55" s="152"/>
      <c r="D55" s="75" t="s">
        <v>60</v>
      </c>
      <c r="E55" s="34">
        <v>24.7</v>
      </c>
      <c r="F55" s="80">
        <v>8.1</v>
      </c>
      <c r="G55" s="80">
        <v>2.2999999999999998</v>
      </c>
      <c r="H55" s="80">
        <v>3.3</v>
      </c>
      <c r="I55" s="80">
        <v>3.2</v>
      </c>
      <c r="J55" s="80">
        <v>7.5</v>
      </c>
      <c r="K55" s="80">
        <v>0.3</v>
      </c>
      <c r="L55" s="35">
        <v>0.8</v>
      </c>
      <c r="M55" s="37">
        <v>50.2</v>
      </c>
    </row>
    <row r="56" spans="2:17" ht="15" customHeight="1" x14ac:dyDescent="0.2">
      <c r="B56" s="136"/>
      <c r="C56" s="152"/>
      <c r="D56" s="75" t="s">
        <v>61</v>
      </c>
      <c r="E56" s="34">
        <v>33.5</v>
      </c>
      <c r="F56" s="80">
        <v>3.5</v>
      </c>
      <c r="G56" s="80">
        <v>4.8</v>
      </c>
      <c r="H56" s="80">
        <v>2.2000000000000002</v>
      </c>
      <c r="I56" s="80">
        <v>1.8</v>
      </c>
      <c r="J56" s="80">
        <v>7.4</v>
      </c>
      <c r="K56" s="80">
        <v>1.4</v>
      </c>
      <c r="L56" s="35">
        <v>0.5</v>
      </c>
      <c r="M56" s="37">
        <v>54.9</v>
      </c>
    </row>
    <row r="57" spans="2:17" ht="15" customHeight="1" x14ac:dyDescent="0.2">
      <c r="B57" s="136"/>
      <c r="C57" s="152"/>
      <c r="D57" s="75" t="s">
        <v>62</v>
      </c>
      <c r="E57" s="34">
        <v>40.299999999999997</v>
      </c>
      <c r="F57" s="80">
        <v>1.3</v>
      </c>
      <c r="G57" s="80">
        <v>4.0999999999999996</v>
      </c>
      <c r="H57" s="80">
        <v>0.5</v>
      </c>
      <c r="I57" s="80">
        <v>1</v>
      </c>
      <c r="J57" s="80">
        <v>7</v>
      </c>
      <c r="K57" s="80">
        <v>1.4</v>
      </c>
      <c r="L57" s="35">
        <v>0.9</v>
      </c>
      <c r="M57" s="37">
        <v>56.5</v>
      </c>
    </row>
    <row r="58" spans="2:17" ht="15" customHeight="1" x14ac:dyDescent="0.2">
      <c r="B58" s="136"/>
      <c r="C58" s="152"/>
      <c r="D58" s="75" t="s">
        <v>63</v>
      </c>
      <c r="E58" s="34">
        <v>43.1</v>
      </c>
      <c r="F58" s="80">
        <v>0.2</v>
      </c>
      <c r="G58" s="80">
        <v>6.1</v>
      </c>
      <c r="H58" s="80" t="s">
        <v>174</v>
      </c>
      <c r="I58" s="80">
        <v>0.6</v>
      </c>
      <c r="J58" s="80">
        <v>20.8</v>
      </c>
      <c r="K58" s="80">
        <v>3.9</v>
      </c>
      <c r="L58" s="35">
        <v>0.4</v>
      </c>
      <c r="M58" s="37">
        <v>75.2</v>
      </c>
    </row>
    <row r="59" spans="2:17" ht="15" customHeight="1" x14ac:dyDescent="0.2">
      <c r="B59" s="137"/>
      <c r="C59" s="153"/>
      <c r="D59" s="69" t="s">
        <v>9</v>
      </c>
      <c r="E59" s="57">
        <v>147.4</v>
      </c>
      <c r="F59" s="84">
        <v>18</v>
      </c>
      <c r="G59" s="84">
        <v>18.100000000000001</v>
      </c>
      <c r="H59" s="84">
        <v>80.099999999999994</v>
      </c>
      <c r="I59" s="84">
        <v>24</v>
      </c>
      <c r="J59" s="84">
        <v>46.2</v>
      </c>
      <c r="K59" s="84">
        <v>9.8000000000000007</v>
      </c>
      <c r="L59" s="58">
        <v>3.6</v>
      </c>
      <c r="M59" s="59">
        <v>347.2</v>
      </c>
      <c r="N59" s="56"/>
      <c r="O59" s="56"/>
      <c r="P59" s="56"/>
      <c r="Q59" s="56"/>
    </row>
    <row r="60" spans="2:17" ht="15" customHeight="1" x14ac:dyDescent="0.2">
      <c r="B60" s="145" t="s">
        <v>108</v>
      </c>
      <c r="C60" s="148" t="s">
        <v>10</v>
      </c>
      <c r="D60" s="68" t="s">
        <v>57</v>
      </c>
      <c r="E60" s="21" t="s">
        <v>174</v>
      </c>
      <c r="F60" s="77" t="s">
        <v>174</v>
      </c>
      <c r="G60" s="77" t="s">
        <v>174</v>
      </c>
      <c r="H60" s="77">
        <v>22.7</v>
      </c>
      <c r="I60" s="77">
        <v>3.1</v>
      </c>
      <c r="J60" s="77" t="s">
        <v>174</v>
      </c>
      <c r="K60" s="77">
        <v>0.4</v>
      </c>
      <c r="L60" s="22" t="s">
        <v>174</v>
      </c>
      <c r="M60" s="27">
        <v>26.2</v>
      </c>
    </row>
    <row r="61" spans="2:17" ht="15" customHeight="1" x14ac:dyDescent="0.2">
      <c r="B61" s="136"/>
      <c r="C61" s="149"/>
      <c r="D61" s="75" t="s">
        <v>58</v>
      </c>
      <c r="E61" s="34">
        <v>0.2</v>
      </c>
      <c r="F61" s="80" t="s">
        <v>174</v>
      </c>
      <c r="G61" s="80" t="s">
        <v>174</v>
      </c>
      <c r="H61" s="80">
        <v>11.3</v>
      </c>
      <c r="I61" s="80">
        <v>4.2</v>
      </c>
      <c r="J61" s="80">
        <v>0.2</v>
      </c>
      <c r="K61" s="80">
        <v>0.3</v>
      </c>
      <c r="L61" s="35">
        <v>0.6</v>
      </c>
      <c r="M61" s="37">
        <v>16.8</v>
      </c>
    </row>
    <row r="62" spans="2:17" ht="15" customHeight="1" x14ac:dyDescent="0.2">
      <c r="B62" s="136"/>
      <c r="C62" s="149"/>
      <c r="D62" s="75" t="s">
        <v>59</v>
      </c>
      <c r="E62" s="34">
        <v>1.3</v>
      </c>
      <c r="F62" s="80">
        <v>2.6</v>
      </c>
      <c r="G62" s="80" t="s">
        <v>174</v>
      </c>
      <c r="H62" s="80">
        <v>10.9</v>
      </c>
      <c r="I62" s="80">
        <v>2.7</v>
      </c>
      <c r="J62" s="80">
        <v>3</v>
      </c>
      <c r="K62" s="80">
        <v>0.8</v>
      </c>
      <c r="L62" s="35">
        <v>0.7</v>
      </c>
      <c r="M62" s="37">
        <v>22.1</v>
      </c>
    </row>
    <row r="63" spans="2:17" ht="15" customHeight="1" x14ac:dyDescent="0.2">
      <c r="B63" s="136"/>
      <c r="C63" s="149"/>
      <c r="D63" s="75" t="s">
        <v>60</v>
      </c>
      <c r="E63" s="34">
        <v>12.5</v>
      </c>
      <c r="F63" s="80">
        <v>5.3</v>
      </c>
      <c r="G63" s="80">
        <v>0.4</v>
      </c>
      <c r="H63" s="80">
        <v>2.2000000000000002</v>
      </c>
      <c r="I63" s="80">
        <v>3.8</v>
      </c>
      <c r="J63" s="80">
        <v>4</v>
      </c>
      <c r="K63" s="80">
        <v>0.9</v>
      </c>
      <c r="L63" s="35">
        <v>0.5</v>
      </c>
      <c r="M63" s="37">
        <v>29.7</v>
      </c>
    </row>
    <row r="64" spans="2:17" ht="15" customHeight="1" x14ac:dyDescent="0.2">
      <c r="B64" s="136"/>
      <c r="C64" s="149"/>
      <c r="D64" s="75" t="s">
        <v>61</v>
      </c>
      <c r="E64" s="34">
        <v>22.6</v>
      </c>
      <c r="F64" s="80">
        <v>3.6</v>
      </c>
      <c r="G64" s="80">
        <v>0.7</v>
      </c>
      <c r="H64" s="80">
        <v>1.8</v>
      </c>
      <c r="I64" s="80">
        <v>2.8</v>
      </c>
      <c r="J64" s="80">
        <v>5.9</v>
      </c>
      <c r="K64" s="80">
        <v>0.9</v>
      </c>
      <c r="L64" s="35">
        <v>0.3</v>
      </c>
      <c r="M64" s="37">
        <v>38.6</v>
      </c>
    </row>
    <row r="65" spans="2:13" ht="15" customHeight="1" x14ac:dyDescent="0.2">
      <c r="B65" s="136"/>
      <c r="C65" s="149"/>
      <c r="D65" s="75" t="s">
        <v>62</v>
      </c>
      <c r="E65" s="34">
        <v>23.8</v>
      </c>
      <c r="F65" s="80">
        <v>2.2999999999999998</v>
      </c>
      <c r="G65" s="80">
        <v>2.4</v>
      </c>
      <c r="H65" s="80">
        <v>1.6</v>
      </c>
      <c r="I65" s="80">
        <v>2</v>
      </c>
      <c r="J65" s="80">
        <v>5.3</v>
      </c>
      <c r="K65" s="80">
        <v>0.3</v>
      </c>
      <c r="L65" s="35">
        <v>0.1</v>
      </c>
      <c r="M65" s="37">
        <v>37.9</v>
      </c>
    </row>
    <row r="66" spans="2:13" ht="15" customHeight="1" x14ac:dyDescent="0.2">
      <c r="B66" s="136"/>
      <c r="C66" s="149"/>
      <c r="D66" s="75" t="s">
        <v>63</v>
      </c>
      <c r="E66" s="34">
        <v>34.1</v>
      </c>
      <c r="F66" s="80">
        <v>0.5</v>
      </c>
      <c r="G66" s="80">
        <v>2.6</v>
      </c>
      <c r="H66" s="80" t="s">
        <v>174</v>
      </c>
      <c r="I66" s="80">
        <v>1</v>
      </c>
      <c r="J66" s="80">
        <v>8.6</v>
      </c>
      <c r="K66" s="80">
        <v>1.3</v>
      </c>
      <c r="L66" s="35" t="s">
        <v>174</v>
      </c>
      <c r="M66" s="37">
        <v>48.1</v>
      </c>
    </row>
    <row r="67" spans="2:13" ht="15" customHeight="1" x14ac:dyDescent="0.2">
      <c r="B67" s="136"/>
      <c r="C67" s="150"/>
      <c r="D67" s="69" t="s">
        <v>9</v>
      </c>
      <c r="E67" s="57">
        <v>94.5</v>
      </c>
      <c r="F67" s="84">
        <v>14.4</v>
      </c>
      <c r="G67" s="84">
        <v>6.1</v>
      </c>
      <c r="H67" s="84">
        <v>50.5</v>
      </c>
      <c r="I67" s="84">
        <v>19.5</v>
      </c>
      <c r="J67" s="84">
        <v>27.2</v>
      </c>
      <c r="K67" s="84">
        <v>4.9000000000000004</v>
      </c>
      <c r="L67" s="58">
        <v>2.2000000000000002</v>
      </c>
      <c r="M67" s="59">
        <v>219.4</v>
      </c>
    </row>
    <row r="68" spans="2:13" ht="15" customHeight="1" x14ac:dyDescent="0.2">
      <c r="B68" s="136"/>
      <c r="C68" s="151" t="s">
        <v>11</v>
      </c>
      <c r="D68" s="70" t="s">
        <v>57</v>
      </c>
      <c r="E68" s="47" t="s">
        <v>174</v>
      </c>
      <c r="F68" s="85" t="s">
        <v>174</v>
      </c>
      <c r="G68" s="85" t="s">
        <v>174</v>
      </c>
      <c r="H68" s="85">
        <v>17.600000000000001</v>
      </c>
      <c r="I68" s="85">
        <v>4.2</v>
      </c>
      <c r="J68" s="85" t="s">
        <v>174</v>
      </c>
      <c r="K68" s="85" t="s">
        <v>174</v>
      </c>
      <c r="L68" s="48" t="s">
        <v>174</v>
      </c>
      <c r="M68" s="49">
        <v>21.8</v>
      </c>
    </row>
    <row r="69" spans="2:13" ht="15" customHeight="1" x14ac:dyDescent="0.2">
      <c r="B69" s="136"/>
      <c r="C69" s="149"/>
      <c r="D69" s="75" t="s">
        <v>58</v>
      </c>
      <c r="E69" s="34">
        <v>0.2</v>
      </c>
      <c r="F69" s="80">
        <v>0.4</v>
      </c>
      <c r="G69" s="80">
        <v>0.5</v>
      </c>
      <c r="H69" s="80">
        <v>14.7</v>
      </c>
      <c r="I69" s="80">
        <v>4.7</v>
      </c>
      <c r="J69" s="80">
        <v>0.2</v>
      </c>
      <c r="K69" s="80">
        <v>0.2</v>
      </c>
      <c r="L69" s="35" t="s">
        <v>174</v>
      </c>
      <c r="M69" s="37">
        <v>20.9</v>
      </c>
    </row>
    <row r="70" spans="2:13" ht="15" customHeight="1" x14ac:dyDescent="0.2">
      <c r="B70" s="136"/>
      <c r="C70" s="149"/>
      <c r="D70" s="75" t="s">
        <v>59</v>
      </c>
      <c r="E70" s="34">
        <v>3</v>
      </c>
      <c r="F70" s="80">
        <v>4.0999999999999996</v>
      </c>
      <c r="G70" s="80">
        <v>0.4</v>
      </c>
      <c r="H70" s="80">
        <v>6.1</v>
      </c>
      <c r="I70" s="80">
        <v>2.1</v>
      </c>
      <c r="J70" s="80">
        <v>2.5</v>
      </c>
      <c r="K70" s="80">
        <v>0.4</v>
      </c>
      <c r="L70" s="35">
        <v>0.6</v>
      </c>
      <c r="M70" s="37">
        <v>19.100000000000001</v>
      </c>
    </row>
    <row r="71" spans="2:13" ht="15" customHeight="1" x14ac:dyDescent="0.2">
      <c r="B71" s="136"/>
      <c r="C71" s="149"/>
      <c r="D71" s="75" t="s">
        <v>60</v>
      </c>
      <c r="E71" s="34">
        <v>14.8</v>
      </c>
      <c r="F71" s="80">
        <v>5.2</v>
      </c>
      <c r="G71" s="80">
        <v>2.8</v>
      </c>
      <c r="H71" s="80">
        <v>1.3</v>
      </c>
      <c r="I71" s="80">
        <v>1.6</v>
      </c>
      <c r="J71" s="80">
        <v>3</v>
      </c>
      <c r="K71" s="80">
        <v>0.4</v>
      </c>
      <c r="L71" s="35" t="s">
        <v>174</v>
      </c>
      <c r="M71" s="37">
        <v>29.2</v>
      </c>
    </row>
    <row r="72" spans="2:13" ht="15" customHeight="1" x14ac:dyDescent="0.2">
      <c r="B72" s="136"/>
      <c r="C72" s="149"/>
      <c r="D72" s="75" t="s">
        <v>61</v>
      </c>
      <c r="E72" s="34">
        <v>22.6</v>
      </c>
      <c r="F72" s="80">
        <v>2.6</v>
      </c>
      <c r="G72" s="80">
        <v>4.5</v>
      </c>
      <c r="H72" s="80">
        <v>0.8</v>
      </c>
      <c r="I72" s="80">
        <v>1</v>
      </c>
      <c r="J72" s="80">
        <v>2.7</v>
      </c>
      <c r="K72" s="80">
        <v>0.1</v>
      </c>
      <c r="L72" s="35">
        <v>0.3</v>
      </c>
      <c r="M72" s="37">
        <v>34.700000000000003</v>
      </c>
    </row>
    <row r="73" spans="2:13" ht="15" customHeight="1" x14ac:dyDescent="0.2">
      <c r="B73" s="136"/>
      <c r="C73" s="149"/>
      <c r="D73" s="75" t="s">
        <v>62</v>
      </c>
      <c r="E73" s="34">
        <v>25.3</v>
      </c>
      <c r="F73" s="80">
        <v>1.4</v>
      </c>
      <c r="G73" s="80">
        <v>4.0999999999999996</v>
      </c>
      <c r="H73" s="80">
        <v>0.2</v>
      </c>
      <c r="I73" s="80">
        <v>1.7</v>
      </c>
      <c r="J73" s="80">
        <v>3.2</v>
      </c>
      <c r="K73" s="80" t="s">
        <v>174</v>
      </c>
      <c r="L73" s="35">
        <v>1</v>
      </c>
      <c r="M73" s="37">
        <v>36.9</v>
      </c>
    </row>
    <row r="74" spans="2:13" ht="15" customHeight="1" x14ac:dyDescent="0.2">
      <c r="B74" s="136"/>
      <c r="C74" s="149"/>
      <c r="D74" s="75" t="s">
        <v>63</v>
      </c>
      <c r="E74" s="34">
        <v>28.3</v>
      </c>
      <c r="F74" s="80">
        <v>0.7</v>
      </c>
      <c r="G74" s="80">
        <v>9.4</v>
      </c>
      <c r="H74" s="80">
        <v>0.2</v>
      </c>
      <c r="I74" s="80">
        <v>0.3</v>
      </c>
      <c r="J74" s="80">
        <v>22.5</v>
      </c>
      <c r="K74" s="80">
        <v>5.6</v>
      </c>
      <c r="L74" s="35">
        <v>0.7</v>
      </c>
      <c r="M74" s="37">
        <v>67.599999999999994</v>
      </c>
    </row>
    <row r="75" spans="2:13" ht="15" customHeight="1" x14ac:dyDescent="0.2">
      <c r="B75" s="136"/>
      <c r="C75" s="150"/>
      <c r="D75" s="69" t="s">
        <v>9</v>
      </c>
      <c r="E75" s="57">
        <v>94.1</v>
      </c>
      <c r="F75" s="84">
        <v>14.4</v>
      </c>
      <c r="G75" s="84">
        <v>21.7</v>
      </c>
      <c r="H75" s="84">
        <v>40.799999999999997</v>
      </c>
      <c r="I75" s="84">
        <v>15.8</v>
      </c>
      <c r="J75" s="84">
        <v>34.1</v>
      </c>
      <c r="K75" s="84">
        <v>6.7</v>
      </c>
      <c r="L75" s="58">
        <v>2.6</v>
      </c>
      <c r="M75" s="59">
        <v>230.2</v>
      </c>
    </row>
    <row r="76" spans="2:13" ht="15" customHeight="1" x14ac:dyDescent="0.2">
      <c r="B76" s="136"/>
      <c r="C76" s="152" t="s">
        <v>9</v>
      </c>
      <c r="D76" s="75" t="s">
        <v>57</v>
      </c>
      <c r="E76" s="34" t="s">
        <v>174</v>
      </c>
      <c r="F76" s="80" t="s">
        <v>174</v>
      </c>
      <c r="G76" s="80" t="s">
        <v>174</v>
      </c>
      <c r="H76" s="80">
        <v>40.299999999999997</v>
      </c>
      <c r="I76" s="80">
        <v>7.3</v>
      </c>
      <c r="J76" s="80" t="s">
        <v>174</v>
      </c>
      <c r="K76" s="80">
        <v>0.4</v>
      </c>
      <c r="L76" s="35" t="s">
        <v>174</v>
      </c>
      <c r="M76" s="37">
        <v>48</v>
      </c>
    </row>
    <row r="77" spans="2:13" ht="15" customHeight="1" x14ac:dyDescent="0.2">
      <c r="B77" s="136"/>
      <c r="C77" s="152"/>
      <c r="D77" s="75" t="s">
        <v>58</v>
      </c>
      <c r="E77" s="34">
        <v>0.4</v>
      </c>
      <c r="F77" s="80">
        <v>0.4</v>
      </c>
      <c r="G77" s="80">
        <v>0.5</v>
      </c>
      <c r="H77" s="80">
        <v>26</v>
      </c>
      <c r="I77" s="80">
        <v>8.9</v>
      </c>
      <c r="J77" s="80">
        <v>0.4</v>
      </c>
      <c r="K77" s="80">
        <v>0.5</v>
      </c>
      <c r="L77" s="35">
        <v>0.6</v>
      </c>
      <c r="M77" s="37">
        <v>37.700000000000003</v>
      </c>
    </row>
    <row r="78" spans="2:13" ht="15" customHeight="1" x14ac:dyDescent="0.2">
      <c r="B78" s="136"/>
      <c r="C78" s="152"/>
      <c r="D78" s="75" t="s">
        <v>59</v>
      </c>
      <c r="E78" s="34">
        <v>4.3</v>
      </c>
      <c r="F78" s="80">
        <v>6.7</v>
      </c>
      <c r="G78" s="80">
        <v>0.4</v>
      </c>
      <c r="H78" s="80">
        <v>17</v>
      </c>
      <c r="I78" s="80">
        <v>4.8</v>
      </c>
      <c r="J78" s="80">
        <v>5.6</v>
      </c>
      <c r="K78" s="80">
        <v>1.2</v>
      </c>
      <c r="L78" s="35">
        <v>1.2</v>
      </c>
      <c r="M78" s="37">
        <v>41.2</v>
      </c>
    </row>
    <row r="79" spans="2:13" ht="15" customHeight="1" x14ac:dyDescent="0.2">
      <c r="B79" s="136"/>
      <c r="C79" s="152"/>
      <c r="D79" s="75" t="s">
        <v>60</v>
      </c>
      <c r="E79" s="34">
        <v>27.3</v>
      </c>
      <c r="F79" s="80">
        <v>10.5</v>
      </c>
      <c r="G79" s="80">
        <v>3.2</v>
      </c>
      <c r="H79" s="80">
        <v>3.5</v>
      </c>
      <c r="I79" s="80">
        <v>5.4</v>
      </c>
      <c r="J79" s="80">
        <v>7.1</v>
      </c>
      <c r="K79" s="80">
        <v>1.2</v>
      </c>
      <c r="L79" s="35">
        <v>0.5</v>
      </c>
      <c r="M79" s="37">
        <v>58.8</v>
      </c>
    </row>
    <row r="80" spans="2:13" ht="15" customHeight="1" x14ac:dyDescent="0.2">
      <c r="B80" s="136"/>
      <c r="C80" s="152"/>
      <c r="D80" s="75" t="s">
        <v>61</v>
      </c>
      <c r="E80" s="34">
        <v>45.2</v>
      </c>
      <c r="F80" s="80">
        <v>6.2</v>
      </c>
      <c r="G80" s="80">
        <v>5.3</v>
      </c>
      <c r="H80" s="80">
        <v>2.6</v>
      </c>
      <c r="I80" s="80">
        <v>3.8</v>
      </c>
      <c r="J80" s="80">
        <v>8.6999999999999993</v>
      </c>
      <c r="K80" s="80">
        <v>1</v>
      </c>
      <c r="L80" s="35">
        <v>0.6</v>
      </c>
      <c r="M80" s="37">
        <v>73.3</v>
      </c>
    </row>
    <row r="81" spans="2:14" ht="15" customHeight="1" x14ac:dyDescent="0.2">
      <c r="B81" s="136"/>
      <c r="C81" s="152"/>
      <c r="D81" s="75" t="s">
        <v>62</v>
      </c>
      <c r="E81" s="34">
        <v>49.1</v>
      </c>
      <c r="F81" s="80">
        <v>3.7</v>
      </c>
      <c r="G81" s="80">
        <v>6.5</v>
      </c>
      <c r="H81" s="80">
        <v>1.8</v>
      </c>
      <c r="I81" s="80">
        <v>3.7</v>
      </c>
      <c r="J81" s="80">
        <v>8.5</v>
      </c>
      <c r="K81" s="80">
        <v>0.3</v>
      </c>
      <c r="L81" s="35">
        <v>1.2</v>
      </c>
      <c r="M81" s="37">
        <v>74.8</v>
      </c>
    </row>
    <row r="82" spans="2:14" ht="15" customHeight="1" x14ac:dyDescent="0.2">
      <c r="B82" s="136"/>
      <c r="C82" s="152"/>
      <c r="D82" s="75" t="s">
        <v>63</v>
      </c>
      <c r="E82" s="34">
        <v>62.4</v>
      </c>
      <c r="F82" s="80">
        <v>1.2</v>
      </c>
      <c r="G82" s="80">
        <v>12</v>
      </c>
      <c r="H82" s="80">
        <v>0.2</v>
      </c>
      <c r="I82" s="80">
        <v>1.3</v>
      </c>
      <c r="J82" s="80">
        <v>31.1</v>
      </c>
      <c r="K82" s="80">
        <v>6.8</v>
      </c>
      <c r="L82" s="35">
        <v>0.7</v>
      </c>
      <c r="M82" s="37">
        <v>115.7</v>
      </c>
    </row>
    <row r="83" spans="2:14" ht="15" customHeight="1" x14ac:dyDescent="0.2">
      <c r="B83" s="137"/>
      <c r="C83" s="153"/>
      <c r="D83" s="69" t="s">
        <v>9</v>
      </c>
      <c r="E83" s="57">
        <v>188.6</v>
      </c>
      <c r="F83" s="84">
        <v>28.8</v>
      </c>
      <c r="G83" s="84">
        <v>27.9</v>
      </c>
      <c r="H83" s="84">
        <v>91.3</v>
      </c>
      <c r="I83" s="84">
        <v>35.299999999999997</v>
      </c>
      <c r="J83" s="84">
        <v>61.3</v>
      </c>
      <c r="K83" s="84">
        <v>11.5</v>
      </c>
      <c r="L83" s="58">
        <v>4.8</v>
      </c>
      <c r="M83" s="59">
        <v>449.5</v>
      </c>
      <c r="N83" s="56"/>
    </row>
    <row r="84" spans="2:14" ht="15" customHeight="1" x14ac:dyDescent="0.2">
      <c r="B84" s="145" t="s">
        <v>109</v>
      </c>
      <c r="C84" s="148" t="s">
        <v>10</v>
      </c>
      <c r="D84" s="68" t="s">
        <v>57</v>
      </c>
      <c r="E84" s="21" t="s">
        <v>174</v>
      </c>
      <c r="F84" s="77" t="s">
        <v>174</v>
      </c>
      <c r="G84" s="77" t="s">
        <v>174</v>
      </c>
      <c r="H84" s="77">
        <v>8</v>
      </c>
      <c r="I84" s="77">
        <v>0.7</v>
      </c>
      <c r="J84" s="77" t="s">
        <v>174</v>
      </c>
      <c r="K84" s="77" t="s">
        <v>174</v>
      </c>
      <c r="L84" s="22" t="s">
        <v>174</v>
      </c>
      <c r="M84" s="27">
        <v>8.6999999999999993</v>
      </c>
    </row>
    <row r="85" spans="2:14" ht="15" customHeight="1" x14ac:dyDescent="0.2">
      <c r="B85" s="136"/>
      <c r="C85" s="149"/>
      <c r="D85" s="75" t="s">
        <v>58</v>
      </c>
      <c r="E85" s="34">
        <v>0.1</v>
      </c>
      <c r="F85" s="80">
        <v>0</v>
      </c>
      <c r="G85" s="80" t="s">
        <v>174</v>
      </c>
      <c r="H85" s="80">
        <v>5.5</v>
      </c>
      <c r="I85" s="80">
        <v>1.1000000000000001</v>
      </c>
      <c r="J85" s="80">
        <v>0.2</v>
      </c>
      <c r="K85" s="80">
        <v>0.1</v>
      </c>
      <c r="L85" s="35" t="s">
        <v>174</v>
      </c>
      <c r="M85" s="37">
        <v>7</v>
      </c>
    </row>
    <row r="86" spans="2:14" ht="15" customHeight="1" x14ac:dyDescent="0.2">
      <c r="B86" s="136"/>
      <c r="C86" s="149"/>
      <c r="D86" s="75" t="s">
        <v>59</v>
      </c>
      <c r="E86" s="34">
        <v>1.4</v>
      </c>
      <c r="F86" s="80">
        <v>1.1000000000000001</v>
      </c>
      <c r="G86" s="80" t="s">
        <v>174</v>
      </c>
      <c r="H86" s="80">
        <v>3.5</v>
      </c>
      <c r="I86" s="80">
        <v>1.1000000000000001</v>
      </c>
      <c r="J86" s="80">
        <v>0.8</v>
      </c>
      <c r="K86" s="80">
        <v>0.1</v>
      </c>
      <c r="L86" s="35" t="s">
        <v>174</v>
      </c>
      <c r="M86" s="37">
        <v>7.9</v>
      </c>
    </row>
    <row r="87" spans="2:14" ht="15" customHeight="1" x14ac:dyDescent="0.2">
      <c r="B87" s="136"/>
      <c r="C87" s="149"/>
      <c r="D87" s="75" t="s">
        <v>60</v>
      </c>
      <c r="E87" s="34">
        <v>3.9</v>
      </c>
      <c r="F87" s="80">
        <v>2.4</v>
      </c>
      <c r="G87" s="80">
        <v>0.1</v>
      </c>
      <c r="H87" s="80">
        <v>1.4</v>
      </c>
      <c r="I87" s="80">
        <v>0.8</v>
      </c>
      <c r="J87" s="80">
        <v>2.8</v>
      </c>
      <c r="K87" s="80">
        <v>0.3</v>
      </c>
      <c r="L87" s="35">
        <v>0.1</v>
      </c>
      <c r="M87" s="37">
        <v>11.9</v>
      </c>
    </row>
    <row r="88" spans="2:14" ht="15" customHeight="1" x14ac:dyDescent="0.2">
      <c r="B88" s="136"/>
      <c r="C88" s="149"/>
      <c r="D88" s="75" t="s">
        <v>61</v>
      </c>
      <c r="E88" s="34">
        <v>7.1</v>
      </c>
      <c r="F88" s="80">
        <v>0.5</v>
      </c>
      <c r="G88" s="80">
        <v>0.1</v>
      </c>
      <c r="H88" s="80">
        <v>0.5</v>
      </c>
      <c r="I88" s="80">
        <v>0.5</v>
      </c>
      <c r="J88" s="80">
        <v>1.5</v>
      </c>
      <c r="K88" s="80">
        <v>0.7</v>
      </c>
      <c r="L88" s="35" t="s">
        <v>174</v>
      </c>
      <c r="M88" s="37">
        <v>11</v>
      </c>
    </row>
    <row r="89" spans="2:14" ht="15" customHeight="1" x14ac:dyDescent="0.2">
      <c r="B89" s="136"/>
      <c r="C89" s="149"/>
      <c r="D89" s="75" t="s">
        <v>62</v>
      </c>
      <c r="E89" s="34">
        <v>7.7</v>
      </c>
      <c r="F89" s="80">
        <v>0.5</v>
      </c>
      <c r="G89" s="80">
        <v>0.5</v>
      </c>
      <c r="H89" s="80">
        <v>0.1</v>
      </c>
      <c r="I89" s="80">
        <v>0.8</v>
      </c>
      <c r="J89" s="80">
        <v>2.1</v>
      </c>
      <c r="K89" s="80">
        <v>0.2</v>
      </c>
      <c r="L89" s="35">
        <v>0.1</v>
      </c>
      <c r="M89" s="37">
        <v>11.9</v>
      </c>
    </row>
    <row r="90" spans="2:14" ht="15" customHeight="1" x14ac:dyDescent="0.2">
      <c r="B90" s="136"/>
      <c r="C90" s="149"/>
      <c r="D90" s="75" t="s">
        <v>63</v>
      </c>
      <c r="E90" s="34">
        <v>13.6</v>
      </c>
      <c r="F90" s="80" t="s">
        <v>174</v>
      </c>
      <c r="G90" s="80">
        <v>0.5</v>
      </c>
      <c r="H90" s="80" t="s">
        <v>174</v>
      </c>
      <c r="I90" s="80" t="s">
        <v>174</v>
      </c>
      <c r="J90" s="80">
        <v>2.4</v>
      </c>
      <c r="K90" s="80">
        <v>1.2</v>
      </c>
      <c r="L90" s="35">
        <v>0.1</v>
      </c>
      <c r="M90" s="37">
        <v>17.8</v>
      </c>
    </row>
    <row r="91" spans="2:14" ht="15" customHeight="1" x14ac:dyDescent="0.2">
      <c r="B91" s="136"/>
      <c r="C91" s="150"/>
      <c r="D91" s="69" t="s">
        <v>9</v>
      </c>
      <c r="E91" s="57">
        <v>33.700000000000003</v>
      </c>
      <c r="F91" s="84">
        <v>4.5</v>
      </c>
      <c r="G91" s="84">
        <v>1.3</v>
      </c>
      <c r="H91" s="84">
        <v>19</v>
      </c>
      <c r="I91" s="84">
        <v>5</v>
      </c>
      <c r="J91" s="84">
        <v>9.6999999999999993</v>
      </c>
      <c r="K91" s="84">
        <v>2.6</v>
      </c>
      <c r="L91" s="58">
        <v>0.3</v>
      </c>
      <c r="M91" s="59">
        <v>76.099999999999994</v>
      </c>
    </row>
    <row r="92" spans="2:14" ht="15" customHeight="1" x14ac:dyDescent="0.2">
      <c r="B92" s="136"/>
      <c r="C92" s="151" t="s">
        <v>11</v>
      </c>
      <c r="D92" s="70" t="s">
        <v>57</v>
      </c>
      <c r="E92" s="47" t="s">
        <v>174</v>
      </c>
      <c r="F92" s="85" t="s">
        <v>174</v>
      </c>
      <c r="G92" s="85" t="s">
        <v>174</v>
      </c>
      <c r="H92" s="85">
        <v>8.8000000000000007</v>
      </c>
      <c r="I92" s="85">
        <v>0.8</v>
      </c>
      <c r="J92" s="85" t="s">
        <v>174</v>
      </c>
      <c r="K92" s="85">
        <v>0.1</v>
      </c>
      <c r="L92" s="48" t="s">
        <v>174</v>
      </c>
      <c r="M92" s="49">
        <v>9.6</v>
      </c>
    </row>
    <row r="93" spans="2:14" ht="15" customHeight="1" x14ac:dyDescent="0.2">
      <c r="B93" s="136"/>
      <c r="C93" s="149"/>
      <c r="D93" s="75" t="s">
        <v>58</v>
      </c>
      <c r="E93" s="34">
        <v>0.1</v>
      </c>
      <c r="F93" s="80">
        <v>0.1</v>
      </c>
      <c r="G93" s="80" t="s">
        <v>174</v>
      </c>
      <c r="H93" s="80">
        <v>3.8</v>
      </c>
      <c r="I93" s="80">
        <v>1.3</v>
      </c>
      <c r="J93" s="80">
        <v>0.1</v>
      </c>
      <c r="K93" s="80">
        <v>0.1</v>
      </c>
      <c r="L93" s="35" t="s">
        <v>174</v>
      </c>
      <c r="M93" s="37">
        <v>5.5</v>
      </c>
    </row>
    <row r="94" spans="2:14" ht="15" customHeight="1" x14ac:dyDescent="0.2">
      <c r="B94" s="136"/>
      <c r="C94" s="149"/>
      <c r="D94" s="75" t="s">
        <v>59</v>
      </c>
      <c r="E94" s="34">
        <v>2</v>
      </c>
      <c r="F94" s="80">
        <v>1.1000000000000001</v>
      </c>
      <c r="G94" s="80">
        <v>0.4</v>
      </c>
      <c r="H94" s="80">
        <v>1.3</v>
      </c>
      <c r="I94" s="80">
        <v>1.8</v>
      </c>
      <c r="J94" s="80">
        <v>0.7</v>
      </c>
      <c r="K94" s="80">
        <v>0.2</v>
      </c>
      <c r="L94" s="35" t="s">
        <v>174</v>
      </c>
      <c r="M94" s="37">
        <v>7.5</v>
      </c>
    </row>
    <row r="95" spans="2:14" ht="15" customHeight="1" x14ac:dyDescent="0.2">
      <c r="B95" s="136"/>
      <c r="C95" s="149"/>
      <c r="D95" s="75" t="s">
        <v>60</v>
      </c>
      <c r="E95" s="34">
        <v>4.7</v>
      </c>
      <c r="F95" s="80">
        <v>2.7</v>
      </c>
      <c r="G95" s="80">
        <v>0.4</v>
      </c>
      <c r="H95" s="80">
        <v>1.1000000000000001</v>
      </c>
      <c r="I95" s="80">
        <v>0.5</v>
      </c>
      <c r="J95" s="80">
        <v>1.6</v>
      </c>
      <c r="K95" s="80">
        <v>0.1</v>
      </c>
      <c r="L95" s="35">
        <v>0.1</v>
      </c>
      <c r="M95" s="37">
        <v>11.2</v>
      </c>
    </row>
    <row r="96" spans="2:14" ht="15" customHeight="1" x14ac:dyDescent="0.2">
      <c r="B96" s="136"/>
      <c r="C96" s="149"/>
      <c r="D96" s="75" t="s">
        <v>61</v>
      </c>
      <c r="E96" s="34">
        <v>7.3</v>
      </c>
      <c r="F96" s="80">
        <v>0.3</v>
      </c>
      <c r="G96" s="80">
        <v>1.9</v>
      </c>
      <c r="H96" s="80">
        <v>0.6</v>
      </c>
      <c r="I96" s="80">
        <v>0.2</v>
      </c>
      <c r="J96" s="80">
        <v>1</v>
      </c>
      <c r="K96" s="80">
        <v>0.2</v>
      </c>
      <c r="L96" s="35" t="s">
        <v>174</v>
      </c>
      <c r="M96" s="37">
        <v>11.4</v>
      </c>
    </row>
    <row r="97" spans="2:13" ht="15" customHeight="1" x14ac:dyDescent="0.2">
      <c r="B97" s="136"/>
      <c r="C97" s="149"/>
      <c r="D97" s="75" t="s">
        <v>62</v>
      </c>
      <c r="E97" s="34">
        <v>8</v>
      </c>
      <c r="F97" s="80">
        <v>0.3</v>
      </c>
      <c r="G97" s="80">
        <v>1.2</v>
      </c>
      <c r="H97" s="80">
        <v>0.1</v>
      </c>
      <c r="I97" s="80">
        <v>0.1</v>
      </c>
      <c r="J97" s="80">
        <v>1.1000000000000001</v>
      </c>
      <c r="K97" s="80">
        <v>1</v>
      </c>
      <c r="L97" s="35">
        <v>0.1</v>
      </c>
      <c r="M97" s="37">
        <v>11.9</v>
      </c>
    </row>
    <row r="98" spans="2:13" ht="15" customHeight="1" x14ac:dyDescent="0.2">
      <c r="B98" s="136"/>
      <c r="C98" s="149"/>
      <c r="D98" s="75" t="s">
        <v>63</v>
      </c>
      <c r="E98" s="34">
        <v>11.8</v>
      </c>
      <c r="F98" s="80" t="s">
        <v>174</v>
      </c>
      <c r="G98" s="80">
        <v>1.8</v>
      </c>
      <c r="H98" s="80" t="s">
        <v>174</v>
      </c>
      <c r="I98" s="80" t="s">
        <v>174</v>
      </c>
      <c r="J98" s="80">
        <v>5.7</v>
      </c>
      <c r="K98" s="80">
        <v>0.9</v>
      </c>
      <c r="L98" s="35">
        <v>0.1</v>
      </c>
      <c r="M98" s="37">
        <v>20.399999999999999</v>
      </c>
    </row>
    <row r="99" spans="2:13" ht="15" customHeight="1" x14ac:dyDescent="0.2">
      <c r="B99" s="136"/>
      <c r="C99" s="150"/>
      <c r="D99" s="69" t="s">
        <v>9</v>
      </c>
      <c r="E99" s="57">
        <v>33.700000000000003</v>
      </c>
      <c r="F99" s="84">
        <v>4.5</v>
      </c>
      <c r="G99" s="84">
        <v>5.8</v>
      </c>
      <c r="H99" s="84">
        <v>15.7</v>
      </c>
      <c r="I99" s="84">
        <v>4.5999999999999996</v>
      </c>
      <c r="J99" s="84">
        <v>10.199999999999999</v>
      </c>
      <c r="K99" s="84">
        <v>2.7</v>
      </c>
      <c r="L99" s="58">
        <v>0.3</v>
      </c>
      <c r="M99" s="59">
        <v>77.400000000000006</v>
      </c>
    </row>
    <row r="100" spans="2:13" ht="15" customHeight="1" x14ac:dyDescent="0.2">
      <c r="B100" s="136"/>
      <c r="C100" s="152" t="s">
        <v>9</v>
      </c>
      <c r="D100" s="75" t="s">
        <v>57</v>
      </c>
      <c r="E100" s="34" t="s">
        <v>174</v>
      </c>
      <c r="F100" s="80" t="s">
        <v>174</v>
      </c>
      <c r="G100" s="80" t="s">
        <v>174</v>
      </c>
      <c r="H100" s="80">
        <v>16.8</v>
      </c>
      <c r="I100" s="80">
        <v>1.4</v>
      </c>
      <c r="J100" s="80" t="s">
        <v>174</v>
      </c>
      <c r="K100" s="80">
        <v>0.1</v>
      </c>
      <c r="L100" s="35" t="s">
        <v>174</v>
      </c>
      <c r="M100" s="37">
        <v>18.3</v>
      </c>
    </row>
    <row r="101" spans="2:13" ht="15" customHeight="1" x14ac:dyDescent="0.2">
      <c r="B101" s="136"/>
      <c r="C101" s="152"/>
      <c r="D101" s="75" t="s">
        <v>58</v>
      </c>
      <c r="E101" s="34">
        <v>0.1</v>
      </c>
      <c r="F101" s="80">
        <v>0.1</v>
      </c>
      <c r="G101" s="80" t="s">
        <v>174</v>
      </c>
      <c r="H101" s="80">
        <v>9.3000000000000007</v>
      </c>
      <c r="I101" s="80">
        <v>2.5</v>
      </c>
      <c r="J101" s="80">
        <v>0.3</v>
      </c>
      <c r="K101" s="80">
        <v>0.2</v>
      </c>
      <c r="L101" s="35" t="s">
        <v>174</v>
      </c>
      <c r="M101" s="37">
        <v>12.5</v>
      </c>
    </row>
    <row r="102" spans="2:13" ht="15" customHeight="1" x14ac:dyDescent="0.2">
      <c r="B102" s="136"/>
      <c r="C102" s="152"/>
      <c r="D102" s="75" t="s">
        <v>59</v>
      </c>
      <c r="E102" s="34">
        <v>3.3</v>
      </c>
      <c r="F102" s="80">
        <v>2.1</v>
      </c>
      <c r="G102" s="80">
        <v>0.4</v>
      </c>
      <c r="H102" s="80">
        <v>4.8</v>
      </c>
      <c r="I102" s="80">
        <v>2.8</v>
      </c>
      <c r="J102" s="80">
        <v>1.5</v>
      </c>
      <c r="K102" s="80">
        <v>0.3</v>
      </c>
      <c r="L102" s="35" t="s">
        <v>174</v>
      </c>
      <c r="M102" s="37">
        <v>15.3</v>
      </c>
    </row>
    <row r="103" spans="2:13" ht="15" customHeight="1" x14ac:dyDescent="0.2">
      <c r="B103" s="136"/>
      <c r="C103" s="152"/>
      <c r="D103" s="75" t="s">
        <v>60</v>
      </c>
      <c r="E103" s="34">
        <v>8.6</v>
      </c>
      <c r="F103" s="80">
        <v>5</v>
      </c>
      <c r="G103" s="80">
        <v>0.5</v>
      </c>
      <c r="H103" s="80">
        <v>2.6</v>
      </c>
      <c r="I103" s="80">
        <v>1.3</v>
      </c>
      <c r="J103" s="80">
        <v>4.4000000000000004</v>
      </c>
      <c r="K103" s="80">
        <v>0.4</v>
      </c>
      <c r="L103" s="35">
        <v>0.3</v>
      </c>
      <c r="M103" s="37">
        <v>23.1</v>
      </c>
    </row>
    <row r="104" spans="2:13" ht="15" customHeight="1" x14ac:dyDescent="0.2">
      <c r="B104" s="136"/>
      <c r="C104" s="152"/>
      <c r="D104" s="75" t="s">
        <v>61</v>
      </c>
      <c r="E104" s="34">
        <v>14.4</v>
      </c>
      <c r="F104" s="80">
        <v>0.8</v>
      </c>
      <c r="G104" s="80">
        <v>2.1</v>
      </c>
      <c r="H104" s="80">
        <v>1.1000000000000001</v>
      </c>
      <c r="I104" s="80">
        <v>0.7</v>
      </c>
      <c r="J104" s="80">
        <v>2.5</v>
      </c>
      <c r="K104" s="80">
        <v>0.9</v>
      </c>
      <c r="L104" s="35" t="s">
        <v>174</v>
      </c>
      <c r="M104" s="37">
        <v>22.4</v>
      </c>
    </row>
    <row r="105" spans="2:13" ht="15" customHeight="1" x14ac:dyDescent="0.2">
      <c r="B105" s="136"/>
      <c r="C105" s="152"/>
      <c r="D105" s="75" t="s">
        <v>62</v>
      </c>
      <c r="E105" s="34">
        <v>15.6</v>
      </c>
      <c r="F105" s="80">
        <v>0.8</v>
      </c>
      <c r="G105" s="80">
        <v>1.7</v>
      </c>
      <c r="H105" s="80">
        <v>0.2</v>
      </c>
      <c r="I105" s="80">
        <v>0.9</v>
      </c>
      <c r="J105" s="80">
        <v>3.1</v>
      </c>
      <c r="K105" s="80">
        <v>1.2</v>
      </c>
      <c r="L105" s="35">
        <v>0.1</v>
      </c>
      <c r="M105" s="37">
        <v>23.8</v>
      </c>
    </row>
    <row r="106" spans="2:13" ht="15" customHeight="1" x14ac:dyDescent="0.2">
      <c r="B106" s="136"/>
      <c r="C106" s="152"/>
      <c r="D106" s="75" t="s">
        <v>63</v>
      </c>
      <c r="E106" s="34">
        <v>25.3</v>
      </c>
      <c r="F106" s="80" t="s">
        <v>174</v>
      </c>
      <c r="G106" s="80">
        <v>2.4</v>
      </c>
      <c r="H106" s="80" t="s">
        <v>174</v>
      </c>
      <c r="I106" s="80" t="s">
        <v>174</v>
      </c>
      <c r="J106" s="80">
        <v>8.1</v>
      </c>
      <c r="K106" s="80">
        <v>2.2000000000000002</v>
      </c>
      <c r="L106" s="35">
        <v>0.1</v>
      </c>
      <c r="M106" s="37">
        <v>38.200000000000003</v>
      </c>
    </row>
    <row r="107" spans="2:13" ht="15" customHeight="1" x14ac:dyDescent="0.2">
      <c r="B107" s="137"/>
      <c r="C107" s="153"/>
      <c r="D107" s="69" t="s">
        <v>9</v>
      </c>
      <c r="E107" s="57">
        <v>67.400000000000006</v>
      </c>
      <c r="F107" s="84">
        <v>8.9</v>
      </c>
      <c r="G107" s="84">
        <v>7.1</v>
      </c>
      <c r="H107" s="84">
        <v>34.700000000000003</v>
      </c>
      <c r="I107" s="84">
        <v>9.6</v>
      </c>
      <c r="J107" s="84">
        <v>19.899999999999999</v>
      </c>
      <c r="K107" s="84">
        <v>5.3</v>
      </c>
      <c r="L107" s="58">
        <v>0.6</v>
      </c>
      <c r="M107" s="59">
        <v>153.6</v>
      </c>
    </row>
    <row r="108" spans="2:13" ht="15" customHeight="1" x14ac:dyDescent="0.2">
      <c r="B108" s="145" t="s">
        <v>110</v>
      </c>
      <c r="C108" s="148" t="s">
        <v>10</v>
      </c>
      <c r="D108" s="68" t="s">
        <v>57</v>
      </c>
      <c r="E108" s="21" t="s">
        <v>174</v>
      </c>
      <c r="F108" s="77" t="s">
        <v>174</v>
      </c>
      <c r="G108" s="77" t="s">
        <v>174</v>
      </c>
      <c r="H108" s="77">
        <v>18.600000000000001</v>
      </c>
      <c r="I108" s="77">
        <v>2.5</v>
      </c>
      <c r="J108" s="77" t="s">
        <v>174</v>
      </c>
      <c r="K108" s="77">
        <v>0.4</v>
      </c>
      <c r="L108" s="22" t="s">
        <v>174</v>
      </c>
      <c r="M108" s="27">
        <v>21.5</v>
      </c>
    </row>
    <row r="109" spans="2:13" ht="15" customHeight="1" x14ac:dyDescent="0.2">
      <c r="B109" s="136"/>
      <c r="C109" s="149"/>
      <c r="D109" s="75" t="s">
        <v>58</v>
      </c>
      <c r="E109" s="34" t="s">
        <v>174</v>
      </c>
      <c r="F109" s="80" t="s">
        <v>174</v>
      </c>
      <c r="G109" s="80" t="s">
        <v>174</v>
      </c>
      <c r="H109" s="80">
        <v>8.4</v>
      </c>
      <c r="I109" s="80">
        <v>3.1</v>
      </c>
      <c r="J109" s="80">
        <v>0.3</v>
      </c>
      <c r="K109" s="80">
        <v>0.4</v>
      </c>
      <c r="L109" s="35">
        <v>0.8</v>
      </c>
      <c r="M109" s="37">
        <v>12.9</v>
      </c>
    </row>
    <row r="110" spans="2:13" ht="15" customHeight="1" x14ac:dyDescent="0.2">
      <c r="B110" s="136"/>
      <c r="C110" s="149"/>
      <c r="D110" s="75" t="s">
        <v>59</v>
      </c>
      <c r="E110" s="34">
        <v>2</v>
      </c>
      <c r="F110" s="80">
        <v>3.6</v>
      </c>
      <c r="G110" s="80" t="s">
        <v>174</v>
      </c>
      <c r="H110" s="80">
        <v>4.3</v>
      </c>
      <c r="I110" s="80">
        <v>1.9</v>
      </c>
      <c r="J110" s="80">
        <v>4</v>
      </c>
      <c r="K110" s="80" t="s">
        <v>174</v>
      </c>
      <c r="L110" s="35" t="s">
        <v>174</v>
      </c>
      <c r="M110" s="37">
        <v>15.7</v>
      </c>
    </row>
    <row r="111" spans="2:13" ht="15" customHeight="1" x14ac:dyDescent="0.2">
      <c r="B111" s="136"/>
      <c r="C111" s="149"/>
      <c r="D111" s="75" t="s">
        <v>60</v>
      </c>
      <c r="E111" s="34">
        <v>9.9</v>
      </c>
      <c r="F111" s="80">
        <v>3.1</v>
      </c>
      <c r="G111" s="80">
        <v>0.1</v>
      </c>
      <c r="H111" s="80">
        <v>3.4</v>
      </c>
      <c r="I111" s="80">
        <v>1.3</v>
      </c>
      <c r="J111" s="80">
        <v>2.2000000000000002</v>
      </c>
      <c r="K111" s="80">
        <v>0.3</v>
      </c>
      <c r="L111" s="35" t="s">
        <v>174</v>
      </c>
      <c r="M111" s="37">
        <v>20.399999999999999</v>
      </c>
    </row>
    <row r="112" spans="2:13" ht="15" customHeight="1" x14ac:dyDescent="0.2">
      <c r="B112" s="136"/>
      <c r="C112" s="149"/>
      <c r="D112" s="75" t="s">
        <v>61</v>
      </c>
      <c r="E112" s="34">
        <v>14.4</v>
      </c>
      <c r="F112" s="80">
        <v>1.8</v>
      </c>
      <c r="G112" s="80" t="s">
        <v>174</v>
      </c>
      <c r="H112" s="80">
        <v>2.4</v>
      </c>
      <c r="I112" s="80">
        <v>1.6</v>
      </c>
      <c r="J112" s="80">
        <v>4.4000000000000004</v>
      </c>
      <c r="K112" s="80">
        <v>0.7</v>
      </c>
      <c r="L112" s="35">
        <v>0.2</v>
      </c>
      <c r="M112" s="37">
        <v>25.5</v>
      </c>
    </row>
    <row r="113" spans="2:13" ht="15" customHeight="1" x14ac:dyDescent="0.2">
      <c r="B113" s="136"/>
      <c r="C113" s="149"/>
      <c r="D113" s="75" t="s">
        <v>62</v>
      </c>
      <c r="E113" s="34">
        <v>15.3</v>
      </c>
      <c r="F113" s="80">
        <v>0.5</v>
      </c>
      <c r="G113" s="80">
        <v>0.9</v>
      </c>
      <c r="H113" s="80">
        <v>0.5</v>
      </c>
      <c r="I113" s="80">
        <v>0.7</v>
      </c>
      <c r="J113" s="80">
        <v>2.7</v>
      </c>
      <c r="K113" s="80">
        <v>0.6</v>
      </c>
      <c r="L113" s="35">
        <v>0.8</v>
      </c>
      <c r="M113" s="37">
        <v>22</v>
      </c>
    </row>
    <row r="114" spans="2:13" ht="15" customHeight="1" x14ac:dyDescent="0.2">
      <c r="B114" s="136"/>
      <c r="C114" s="149"/>
      <c r="D114" s="75" t="s">
        <v>63</v>
      </c>
      <c r="E114" s="34">
        <v>27.7</v>
      </c>
      <c r="F114" s="80">
        <v>1.1000000000000001</v>
      </c>
      <c r="G114" s="80">
        <v>1.5</v>
      </c>
      <c r="H114" s="80" t="s">
        <v>174</v>
      </c>
      <c r="I114" s="80">
        <v>0.2</v>
      </c>
      <c r="J114" s="80">
        <v>7.3</v>
      </c>
      <c r="K114" s="80">
        <v>1.7</v>
      </c>
      <c r="L114" s="35">
        <v>0.1</v>
      </c>
      <c r="M114" s="37">
        <v>39.6</v>
      </c>
    </row>
    <row r="115" spans="2:13" ht="15" customHeight="1" x14ac:dyDescent="0.2">
      <c r="B115" s="136"/>
      <c r="C115" s="150"/>
      <c r="D115" s="69" t="s">
        <v>9</v>
      </c>
      <c r="E115" s="57">
        <v>69.2</v>
      </c>
      <c r="F115" s="84">
        <v>10.199999999999999</v>
      </c>
      <c r="G115" s="84">
        <v>2.5</v>
      </c>
      <c r="H115" s="84">
        <v>37.6</v>
      </c>
      <c r="I115" s="84">
        <v>11.3</v>
      </c>
      <c r="J115" s="84">
        <v>20.8</v>
      </c>
      <c r="K115" s="84">
        <v>4.2</v>
      </c>
      <c r="L115" s="58">
        <v>1.8</v>
      </c>
      <c r="M115" s="59">
        <v>157.6</v>
      </c>
    </row>
    <row r="116" spans="2:13" ht="15" customHeight="1" x14ac:dyDescent="0.2">
      <c r="B116" s="136"/>
      <c r="C116" s="151" t="s">
        <v>11</v>
      </c>
      <c r="D116" s="70" t="s">
        <v>57</v>
      </c>
      <c r="E116" s="47" t="s">
        <v>174</v>
      </c>
      <c r="F116" s="85" t="s">
        <v>174</v>
      </c>
      <c r="G116" s="85" t="s">
        <v>174</v>
      </c>
      <c r="H116" s="85">
        <v>16.399999999999999</v>
      </c>
      <c r="I116" s="85">
        <v>2.5</v>
      </c>
      <c r="J116" s="85" t="s">
        <v>174</v>
      </c>
      <c r="K116" s="85">
        <v>0.1</v>
      </c>
      <c r="L116" s="48" t="s">
        <v>174</v>
      </c>
      <c r="M116" s="49">
        <v>19.100000000000001</v>
      </c>
    </row>
    <row r="117" spans="2:13" ht="15" customHeight="1" x14ac:dyDescent="0.2">
      <c r="B117" s="136"/>
      <c r="C117" s="149"/>
      <c r="D117" s="75" t="s">
        <v>58</v>
      </c>
      <c r="E117" s="34" t="s">
        <v>174</v>
      </c>
      <c r="F117" s="80" t="s">
        <v>174</v>
      </c>
      <c r="G117" s="80" t="s">
        <v>174</v>
      </c>
      <c r="H117" s="80">
        <v>8.8000000000000007</v>
      </c>
      <c r="I117" s="80">
        <v>2.7</v>
      </c>
      <c r="J117" s="80">
        <v>0.1</v>
      </c>
      <c r="K117" s="80">
        <v>0.4</v>
      </c>
      <c r="L117" s="35">
        <v>0.6</v>
      </c>
      <c r="M117" s="37">
        <v>12.6</v>
      </c>
    </row>
    <row r="118" spans="2:13" ht="15" customHeight="1" x14ac:dyDescent="0.2">
      <c r="B118" s="136"/>
      <c r="C118" s="149"/>
      <c r="D118" s="75" t="s">
        <v>59</v>
      </c>
      <c r="E118" s="34">
        <v>3.5</v>
      </c>
      <c r="F118" s="80">
        <v>4.0999999999999996</v>
      </c>
      <c r="G118" s="80">
        <v>0.5</v>
      </c>
      <c r="H118" s="80">
        <v>3.6</v>
      </c>
      <c r="I118" s="80">
        <v>2</v>
      </c>
      <c r="J118" s="80">
        <v>2.6</v>
      </c>
      <c r="K118" s="80">
        <v>0.1</v>
      </c>
      <c r="L118" s="35" t="s">
        <v>174</v>
      </c>
      <c r="M118" s="37">
        <v>16.5</v>
      </c>
    </row>
    <row r="119" spans="2:13" ht="15" customHeight="1" x14ac:dyDescent="0.2">
      <c r="B119" s="136"/>
      <c r="C119" s="149"/>
      <c r="D119" s="75" t="s">
        <v>60</v>
      </c>
      <c r="E119" s="34">
        <v>10.9</v>
      </c>
      <c r="F119" s="80">
        <v>3.5</v>
      </c>
      <c r="G119" s="80">
        <v>2</v>
      </c>
      <c r="H119" s="80">
        <v>1.6</v>
      </c>
      <c r="I119" s="80">
        <v>0.7</v>
      </c>
      <c r="J119" s="80">
        <v>1.7</v>
      </c>
      <c r="K119" s="80">
        <v>0.3</v>
      </c>
      <c r="L119" s="35">
        <v>0.6</v>
      </c>
      <c r="M119" s="37">
        <v>21.3</v>
      </c>
    </row>
    <row r="120" spans="2:13" ht="15" customHeight="1" x14ac:dyDescent="0.2">
      <c r="B120" s="136"/>
      <c r="C120" s="149"/>
      <c r="D120" s="75" t="s">
        <v>61</v>
      </c>
      <c r="E120" s="34">
        <v>15.8</v>
      </c>
      <c r="F120" s="80">
        <v>0.9</v>
      </c>
      <c r="G120" s="80">
        <v>4.5</v>
      </c>
      <c r="H120" s="80">
        <v>0.3</v>
      </c>
      <c r="I120" s="80">
        <v>0.8</v>
      </c>
      <c r="J120" s="80">
        <v>2.2000000000000002</v>
      </c>
      <c r="K120" s="80">
        <v>1.2</v>
      </c>
      <c r="L120" s="35">
        <v>0.3</v>
      </c>
      <c r="M120" s="37">
        <v>26</v>
      </c>
    </row>
    <row r="121" spans="2:13" ht="15" customHeight="1" x14ac:dyDescent="0.2">
      <c r="B121" s="136"/>
      <c r="C121" s="149"/>
      <c r="D121" s="75" t="s">
        <v>62</v>
      </c>
      <c r="E121" s="34">
        <v>14.3</v>
      </c>
      <c r="F121" s="80">
        <v>1.2</v>
      </c>
      <c r="G121" s="80">
        <v>2.5</v>
      </c>
      <c r="H121" s="80">
        <v>0.2</v>
      </c>
      <c r="I121" s="80">
        <v>0.8</v>
      </c>
      <c r="J121" s="80">
        <v>2.7</v>
      </c>
      <c r="K121" s="80">
        <v>1.2</v>
      </c>
      <c r="L121" s="35">
        <v>0.4</v>
      </c>
      <c r="M121" s="37">
        <v>23.4</v>
      </c>
    </row>
    <row r="122" spans="2:13" ht="15" customHeight="1" x14ac:dyDescent="0.2">
      <c r="B122" s="136"/>
      <c r="C122" s="149"/>
      <c r="D122" s="75" t="s">
        <v>63</v>
      </c>
      <c r="E122" s="34">
        <v>24.6</v>
      </c>
      <c r="F122" s="80">
        <v>0.5</v>
      </c>
      <c r="G122" s="80">
        <v>4.9000000000000004</v>
      </c>
      <c r="H122" s="80" t="s">
        <v>174</v>
      </c>
      <c r="I122" s="80">
        <v>0.8</v>
      </c>
      <c r="J122" s="80">
        <v>12.5</v>
      </c>
      <c r="K122" s="80">
        <v>3.1</v>
      </c>
      <c r="L122" s="35">
        <v>0.1</v>
      </c>
      <c r="M122" s="37">
        <v>46.5</v>
      </c>
    </row>
    <row r="123" spans="2:13" ht="15" customHeight="1" x14ac:dyDescent="0.2">
      <c r="B123" s="136"/>
      <c r="C123" s="150"/>
      <c r="D123" s="69" t="s">
        <v>9</v>
      </c>
      <c r="E123" s="57">
        <v>69.099999999999994</v>
      </c>
      <c r="F123" s="84">
        <v>10.199999999999999</v>
      </c>
      <c r="G123" s="84">
        <v>14.5</v>
      </c>
      <c r="H123" s="84">
        <v>31</v>
      </c>
      <c r="I123" s="84">
        <v>10.4</v>
      </c>
      <c r="J123" s="84">
        <v>21.9</v>
      </c>
      <c r="K123" s="84">
        <v>6.4</v>
      </c>
      <c r="L123" s="58">
        <v>1.9</v>
      </c>
      <c r="M123" s="59">
        <v>165.4</v>
      </c>
    </row>
    <row r="124" spans="2:13" ht="15" customHeight="1" x14ac:dyDescent="0.2">
      <c r="B124" s="136"/>
      <c r="C124" s="152" t="s">
        <v>9</v>
      </c>
      <c r="D124" s="75" t="s">
        <v>57</v>
      </c>
      <c r="E124" s="34" t="s">
        <v>174</v>
      </c>
      <c r="F124" s="80" t="s">
        <v>174</v>
      </c>
      <c r="G124" s="80" t="s">
        <v>174</v>
      </c>
      <c r="H124" s="80">
        <v>35</v>
      </c>
      <c r="I124" s="80">
        <v>5</v>
      </c>
      <c r="J124" s="80" t="s">
        <v>174</v>
      </c>
      <c r="K124" s="80">
        <v>0.5</v>
      </c>
      <c r="L124" s="35" t="s">
        <v>174</v>
      </c>
      <c r="M124" s="37">
        <v>40.5</v>
      </c>
    </row>
    <row r="125" spans="2:13" ht="15" customHeight="1" x14ac:dyDescent="0.2">
      <c r="B125" s="136"/>
      <c r="C125" s="152"/>
      <c r="D125" s="75" t="s">
        <v>58</v>
      </c>
      <c r="E125" s="34" t="s">
        <v>174</v>
      </c>
      <c r="F125" s="80" t="s">
        <v>174</v>
      </c>
      <c r="G125" s="80" t="s">
        <v>174</v>
      </c>
      <c r="H125" s="80">
        <v>17.2</v>
      </c>
      <c r="I125" s="80">
        <v>5.8</v>
      </c>
      <c r="J125" s="80">
        <v>0.4</v>
      </c>
      <c r="K125" s="80">
        <v>0.8</v>
      </c>
      <c r="L125" s="35">
        <v>1.3</v>
      </c>
      <c r="M125" s="37">
        <v>25.6</v>
      </c>
    </row>
    <row r="126" spans="2:13" ht="15" customHeight="1" x14ac:dyDescent="0.2">
      <c r="B126" s="136"/>
      <c r="C126" s="152"/>
      <c r="D126" s="75" t="s">
        <v>59</v>
      </c>
      <c r="E126" s="34">
        <v>5.5</v>
      </c>
      <c r="F126" s="80">
        <v>7.6</v>
      </c>
      <c r="G126" s="80">
        <v>0.5</v>
      </c>
      <c r="H126" s="80">
        <v>7.9</v>
      </c>
      <c r="I126" s="80">
        <v>4</v>
      </c>
      <c r="J126" s="80">
        <v>6.6</v>
      </c>
      <c r="K126" s="80">
        <v>0.1</v>
      </c>
      <c r="L126" s="35" t="s">
        <v>174</v>
      </c>
      <c r="M126" s="37">
        <v>32.200000000000003</v>
      </c>
    </row>
    <row r="127" spans="2:13" ht="15" customHeight="1" x14ac:dyDescent="0.2">
      <c r="B127" s="136"/>
      <c r="C127" s="152"/>
      <c r="D127" s="75" t="s">
        <v>60</v>
      </c>
      <c r="E127" s="34">
        <v>20.8</v>
      </c>
      <c r="F127" s="80">
        <v>6.6</v>
      </c>
      <c r="G127" s="80">
        <v>2.1</v>
      </c>
      <c r="H127" s="80">
        <v>5</v>
      </c>
      <c r="I127" s="80">
        <v>2.1</v>
      </c>
      <c r="J127" s="80">
        <v>3.9</v>
      </c>
      <c r="K127" s="80">
        <v>0.6</v>
      </c>
      <c r="L127" s="35">
        <v>0.6</v>
      </c>
      <c r="M127" s="37">
        <v>41.7</v>
      </c>
    </row>
    <row r="128" spans="2:13" ht="15" customHeight="1" x14ac:dyDescent="0.2">
      <c r="B128" s="136"/>
      <c r="C128" s="152"/>
      <c r="D128" s="75" t="s">
        <v>61</v>
      </c>
      <c r="E128" s="34">
        <v>30.2</v>
      </c>
      <c r="F128" s="80">
        <v>2.8</v>
      </c>
      <c r="G128" s="80">
        <v>4.5</v>
      </c>
      <c r="H128" s="80">
        <v>2.7</v>
      </c>
      <c r="I128" s="80">
        <v>2.4</v>
      </c>
      <c r="J128" s="80">
        <v>6.7</v>
      </c>
      <c r="K128" s="80">
        <v>1.9</v>
      </c>
      <c r="L128" s="35">
        <v>0.5</v>
      </c>
      <c r="M128" s="37">
        <v>51.6</v>
      </c>
    </row>
    <row r="129" spans="2:13" ht="15" customHeight="1" x14ac:dyDescent="0.2">
      <c r="B129" s="136"/>
      <c r="C129" s="152"/>
      <c r="D129" s="75" t="s">
        <v>62</v>
      </c>
      <c r="E129" s="34">
        <v>29.6</v>
      </c>
      <c r="F129" s="80">
        <v>1.7</v>
      </c>
      <c r="G129" s="80">
        <v>3.4</v>
      </c>
      <c r="H129" s="80">
        <v>0.7</v>
      </c>
      <c r="I129" s="80">
        <v>1.6</v>
      </c>
      <c r="J129" s="80">
        <v>5.4</v>
      </c>
      <c r="K129" s="80">
        <v>1.9</v>
      </c>
      <c r="L129" s="35">
        <v>1.1000000000000001</v>
      </c>
      <c r="M129" s="37">
        <v>45.4</v>
      </c>
    </row>
    <row r="130" spans="2:13" ht="15" customHeight="1" x14ac:dyDescent="0.2">
      <c r="B130" s="136"/>
      <c r="C130" s="152"/>
      <c r="D130" s="75" t="s">
        <v>63</v>
      </c>
      <c r="E130" s="34">
        <v>52.2</v>
      </c>
      <c r="F130" s="80">
        <v>1.6</v>
      </c>
      <c r="G130" s="80">
        <v>6.4</v>
      </c>
      <c r="H130" s="80" t="s">
        <v>174</v>
      </c>
      <c r="I130" s="80">
        <v>1</v>
      </c>
      <c r="J130" s="80">
        <v>19.8</v>
      </c>
      <c r="K130" s="80">
        <v>4.9000000000000004</v>
      </c>
      <c r="L130" s="35">
        <v>0.1</v>
      </c>
      <c r="M130" s="37">
        <v>86.1</v>
      </c>
    </row>
    <row r="131" spans="2:13" ht="15" customHeight="1" x14ac:dyDescent="0.2">
      <c r="B131" s="137"/>
      <c r="C131" s="153"/>
      <c r="D131" s="69" t="s">
        <v>9</v>
      </c>
      <c r="E131" s="57">
        <v>138.30000000000001</v>
      </c>
      <c r="F131" s="84">
        <v>20.3</v>
      </c>
      <c r="G131" s="84">
        <v>17</v>
      </c>
      <c r="H131" s="84">
        <v>68.599999999999994</v>
      </c>
      <c r="I131" s="84">
        <v>21.8</v>
      </c>
      <c r="J131" s="84">
        <v>42.8</v>
      </c>
      <c r="K131" s="84">
        <v>10.6</v>
      </c>
      <c r="L131" s="58">
        <v>3.6</v>
      </c>
      <c r="M131" s="59">
        <v>323.10000000000002</v>
      </c>
    </row>
    <row r="132" spans="2:13" ht="15" customHeight="1" x14ac:dyDescent="0.2">
      <c r="B132" s="145" t="s">
        <v>111</v>
      </c>
      <c r="C132" s="148" t="s">
        <v>10</v>
      </c>
      <c r="D132" s="68" t="s">
        <v>57</v>
      </c>
      <c r="E132" s="21" t="s">
        <v>174</v>
      </c>
      <c r="F132" s="77" t="s">
        <v>174</v>
      </c>
      <c r="G132" s="77" t="s">
        <v>174</v>
      </c>
      <c r="H132" s="77">
        <v>9.6</v>
      </c>
      <c r="I132" s="77">
        <v>1.4</v>
      </c>
      <c r="J132" s="77" t="s">
        <v>174</v>
      </c>
      <c r="K132" s="77" t="s">
        <v>174</v>
      </c>
      <c r="L132" s="22" t="s">
        <v>174</v>
      </c>
      <c r="M132" s="27">
        <v>11</v>
      </c>
    </row>
    <row r="133" spans="2:13" ht="15" customHeight="1" x14ac:dyDescent="0.2">
      <c r="B133" s="136"/>
      <c r="C133" s="149"/>
      <c r="D133" s="75" t="s">
        <v>58</v>
      </c>
      <c r="E133" s="34" t="s">
        <v>174</v>
      </c>
      <c r="F133" s="80">
        <v>0.1</v>
      </c>
      <c r="G133" s="80" t="s">
        <v>174</v>
      </c>
      <c r="H133" s="80">
        <v>5.8</v>
      </c>
      <c r="I133" s="80">
        <v>1.4</v>
      </c>
      <c r="J133" s="80">
        <v>0.3</v>
      </c>
      <c r="K133" s="80">
        <v>0.1</v>
      </c>
      <c r="L133" s="35">
        <v>0.5</v>
      </c>
      <c r="M133" s="37">
        <v>8.3000000000000007</v>
      </c>
    </row>
    <row r="134" spans="2:13" ht="15" customHeight="1" x14ac:dyDescent="0.2">
      <c r="B134" s="136"/>
      <c r="C134" s="149"/>
      <c r="D134" s="75" t="s">
        <v>59</v>
      </c>
      <c r="E134" s="34">
        <v>1.6</v>
      </c>
      <c r="F134" s="80">
        <v>0.7</v>
      </c>
      <c r="G134" s="80">
        <v>0.3</v>
      </c>
      <c r="H134" s="80">
        <v>2.7</v>
      </c>
      <c r="I134" s="80">
        <v>0.7</v>
      </c>
      <c r="J134" s="80">
        <v>0.2</v>
      </c>
      <c r="K134" s="80">
        <v>0.3</v>
      </c>
      <c r="L134" s="35">
        <v>0.3</v>
      </c>
      <c r="M134" s="37">
        <v>6.8</v>
      </c>
    </row>
    <row r="135" spans="2:13" ht="15" customHeight="1" x14ac:dyDescent="0.2">
      <c r="B135" s="136"/>
      <c r="C135" s="149"/>
      <c r="D135" s="75" t="s">
        <v>60</v>
      </c>
      <c r="E135" s="34">
        <v>6.1</v>
      </c>
      <c r="F135" s="80">
        <v>1.9</v>
      </c>
      <c r="G135" s="80">
        <v>0.4</v>
      </c>
      <c r="H135" s="80">
        <v>1.3</v>
      </c>
      <c r="I135" s="80">
        <v>0.5</v>
      </c>
      <c r="J135" s="80">
        <v>1.5</v>
      </c>
      <c r="K135" s="80">
        <v>0.4</v>
      </c>
      <c r="L135" s="35">
        <v>0.5</v>
      </c>
      <c r="M135" s="37">
        <v>12.6</v>
      </c>
    </row>
    <row r="136" spans="2:13" ht="15" customHeight="1" x14ac:dyDescent="0.2">
      <c r="B136" s="136"/>
      <c r="C136" s="149"/>
      <c r="D136" s="75" t="s">
        <v>61</v>
      </c>
      <c r="E136" s="34">
        <v>6.9</v>
      </c>
      <c r="F136" s="80">
        <v>0.5</v>
      </c>
      <c r="G136" s="80">
        <v>0.4</v>
      </c>
      <c r="H136" s="80">
        <v>0.7</v>
      </c>
      <c r="I136" s="80">
        <v>0.6</v>
      </c>
      <c r="J136" s="80">
        <v>1.1000000000000001</v>
      </c>
      <c r="K136" s="80">
        <v>0.2</v>
      </c>
      <c r="L136" s="35">
        <v>0.1</v>
      </c>
      <c r="M136" s="37">
        <v>10.4</v>
      </c>
    </row>
    <row r="137" spans="2:13" ht="15" customHeight="1" x14ac:dyDescent="0.2">
      <c r="B137" s="136"/>
      <c r="C137" s="149"/>
      <c r="D137" s="75" t="s">
        <v>62</v>
      </c>
      <c r="E137" s="34">
        <v>6.8</v>
      </c>
      <c r="F137" s="80">
        <v>0.3</v>
      </c>
      <c r="G137" s="80">
        <v>0.5</v>
      </c>
      <c r="H137" s="80">
        <v>0.1</v>
      </c>
      <c r="I137" s="80">
        <v>0.4</v>
      </c>
      <c r="J137" s="80">
        <v>2.1</v>
      </c>
      <c r="K137" s="80">
        <v>0.2</v>
      </c>
      <c r="L137" s="35" t="s">
        <v>174</v>
      </c>
      <c r="M137" s="37">
        <v>10.4</v>
      </c>
    </row>
    <row r="138" spans="2:13" ht="15" customHeight="1" x14ac:dyDescent="0.2">
      <c r="B138" s="136"/>
      <c r="C138" s="149"/>
      <c r="D138" s="75" t="s">
        <v>63</v>
      </c>
      <c r="E138" s="34">
        <v>11</v>
      </c>
      <c r="F138" s="80">
        <v>1.1000000000000001</v>
      </c>
      <c r="G138" s="80">
        <v>0.4</v>
      </c>
      <c r="H138" s="80" t="s">
        <v>174</v>
      </c>
      <c r="I138" s="80" t="s">
        <v>174</v>
      </c>
      <c r="J138" s="80">
        <v>3.8</v>
      </c>
      <c r="K138" s="80">
        <v>0.3</v>
      </c>
      <c r="L138" s="35" t="s">
        <v>174</v>
      </c>
      <c r="M138" s="37">
        <v>16.7</v>
      </c>
    </row>
    <row r="139" spans="2:13" ht="15" customHeight="1" x14ac:dyDescent="0.2">
      <c r="B139" s="136"/>
      <c r="C139" s="150"/>
      <c r="D139" s="69" t="s">
        <v>9</v>
      </c>
      <c r="E139" s="57">
        <v>32.4</v>
      </c>
      <c r="F139" s="84">
        <v>4.7</v>
      </c>
      <c r="G139" s="84">
        <v>1.9</v>
      </c>
      <c r="H139" s="84">
        <v>20.2</v>
      </c>
      <c r="I139" s="84">
        <v>5</v>
      </c>
      <c r="J139" s="84">
        <v>9.1</v>
      </c>
      <c r="K139" s="84">
        <v>1.5</v>
      </c>
      <c r="L139" s="58">
        <v>1.4</v>
      </c>
      <c r="M139" s="59">
        <v>76.099999999999994</v>
      </c>
    </row>
    <row r="140" spans="2:13" ht="15" customHeight="1" x14ac:dyDescent="0.2">
      <c r="B140" s="136"/>
      <c r="C140" s="151" t="s">
        <v>11</v>
      </c>
      <c r="D140" s="70" t="s">
        <v>57</v>
      </c>
      <c r="E140" s="47" t="s">
        <v>174</v>
      </c>
      <c r="F140" s="85" t="s">
        <v>174</v>
      </c>
      <c r="G140" s="85" t="s">
        <v>174</v>
      </c>
      <c r="H140" s="85">
        <v>8.3000000000000007</v>
      </c>
      <c r="I140" s="85">
        <v>1</v>
      </c>
      <c r="J140" s="85" t="s">
        <v>174</v>
      </c>
      <c r="K140" s="85" t="s">
        <v>174</v>
      </c>
      <c r="L140" s="48" t="s">
        <v>174</v>
      </c>
      <c r="M140" s="49">
        <v>9.3000000000000007</v>
      </c>
    </row>
    <row r="141" spans="2:13" ht="15" customHeight="1" x14ac:dyDescent="0.2">
      <c r="B141" s="136"/>
      <c r="C141" s="149"/>
      <c r="D141" s="75" t="s">
        <v>58</v>
      </c>
      <c r="E141" s="34">
        <v>0.2</v>
      </c>
      <c r="F141" s="80">
        <v>0.1</v>
      </c>
      <c r="G141" s="80" t="s">
        <v>174</v>
      </c>
      <c r="H141" s="80">
        <v>5.2</v>
      </c>
      <c r="I141" s="80">
        <v>0.9</v>
      </c>
      <c r="J141" s="80" t="s">
        <v>174</v>
      </c>
      <c r="K141" s="80" t="s">
        <v>174</v>
      </c>
      <c r="L141" s="35">
        <v>0.7</v>
      </c>
      <c r="M141" s="37">
        <v>7.1</v>
      </c>
    </row>
    <row r="142" spans="2:13" ht="15" customHeight="1" x14ac:dyDescent="0.2">
      <c r="B142" s="136"/>
      <c r="C142" s="149"/>
      <c r="D142" s="75" t="s">
        <v>59</v>
      </c>
      <c r="E142" s="34">
        <v>2.2999999999999998</v>
      </c>
      <c r="F142" s="80">
        <v>1</v>
      </c>
      <c r="G142" s="80">
        <v>0.4</v>
      </c>
      <c r="H142" s="80">
        <v>2.7</v>
      </c>
      <c r="I142" s="80">
        <v>0.8</v>
      </c>
      <c r="J142" s="80">
        <v>0.6</v>
      </c>
      <c r="K142" s="80">
        <v>0.1</v>
      </c>
      <c r="L142" s="35">
        <v>0.2</v>
      </c>
      <c r="M142" s="37">
        <v>8.1</v>
      </c>
    </row>
    <row r="143" spans="2:13" ht="15" customHeight="1" x14ac:dyDescent="0.2">
      <c r="B143" s="136"/>
      <c r="C143" s="149"/>
      <c r="D143" s="75" t="s">
        <v>60</v>
      </c>
      <c r="E143" s="34">
        <v>6.3</v>
      </c>
      <c r="F143" s="80">
        <v>2</v>
      </c>
      <c r="G143" s="80">
        <v>0.7</v>
      </c>
      <c r="H143" s="80">
        <v>0.9</v>
      </c>
      <c r="I143" s="80">
        <v>0.4</v>
      </c>
      <c r="J143" s="80">
        <v>0.7</v>
      </c>
      <c r="K143" s="80">
        <v>0.2</v>
      </c>
      <c r="L143" s="35">
        <v>0.1</v>
      </c>
      <c r="M143" s="37">
        <v>11.3</v>
      </c>
    </row>
    <row r="144" spans="2:13" ht="15" customHeight="1" x14ac:dyDescent="0.2">
      <c r="B144" s="136"/>
      <c r="C144" s="149"/>
      <c r="D144" s="75" t="s">
        <v>61</v>
      </c>
      <c r="E144" s="34">
        <v>7.5</v>
      </c>
      <c r="F144" s="80">
        <v>0.9</v>
      </c>
      <c r="G144" s="80">
        <v>1.1000000000000001</v>
      </c>
      <c r="H144" s="80">
        <v>0.3</v>
      </c>
      <c r="I144" s="80">
        <v>0.4</v>
      </c>
      <c r="J144" s="80">
        <v>0.3</v>
      </c>
      <c r="K144" s="80">
        <v>0.1</v>
      </c>
      <c r="L144" s="35" t="s">
        <v>174</v>
      </c>
      <c r="M144" s="37">
        <v>10.6</v>
      </c>
    </row>
    <row r="145" spans="2:13" ht="15" customHeight="1" x14ac:dyDescent="0.2">
      <c r="B145" s="136"/>
      <c r="C145" s="149"/>
      <c r="D145" s="75" t="s">
        <v>62</v>
      </c>
      <c r="E145" s="34">
        <v>7</v>
      </c>
      <c r="F145" s="80">
        <v>0.3</v>
      </c>
      <c r="G145" s="80">
        <v>0.9</v>
      </c>
      <c r="H145" s="80">
        <v>0.1</v>
      </c>
      <c r="I145" s="80">
        <v>0.2</v>
      </c>
      <c r="J145" s="80">
        <v>1.2</v>
      </c>
      <c r="K145" s="80">
        <v>0.1</v>
      </c>
      <c r="L145" s="35">
        <v>0.4</v>
      </c>
      <c r="M145" s="37">
        <v>10.1</v>
      </c>
    </row>
    <row r="146" spans="2:13" ht="15" customHeight="1" x14ac:dyDescent="0.2">
      <c r="B146" s="136"/>
      <c r="C146" s="149"/>
      <c r="D146" s="75" t="s">
        <v>63</v>
      </c>
      <c r="E146" s="34">
        <v>9.3000000000000007</v>
      </c>
      <c r="F146" s="80">
        <v>0.2</v>
      </c>
      <c r="G146" s="80">
        <v>2.1</v>
      </c>
      <c r="H146" s="80" t="s">
        <v>174</v>
      </c>
      <c r="I146" s="80">
        <v>0.1</v>
      </c>
      <c r="J146" s="80">
        <v>5.6</v>
      </c>
      <c r="K146" s="80">
        <v>1.2</v>
      </c>
      <c r="L146" s="35" t="s">
        <v>174</v>
      </c>
      <c r="M146" s="37">
        <v>18.399999999999999</v>
      </c>
    </row>
    <row r="147" spans="2:13" ht="15" customHeight="1" x14ac:dyDescent="0.2">
      <c r="B147" s="136"/>
      <c r="C147" s="150"/>
      <c r="D147" s="69" t="s">
        <v>9</v>
      </c>
      <c r="E147" s="57">
        <v>32.5</v>
      </c>
      <c r="F147" s="84">
        <v>4.5</v>
      </c>
      <c r="G147" s="84">
        <v>5.2</v>
      </c>
      <c r="H147" s="84">
        <v>17.399999999999999</v>
      </c>
      <c r="I147" s="84">
        <v>3.7</v>
      </c>
      <c r="J147" s="84">
        <v>8.4</v>
      </c>
      <c r="K147" s="84">
        <v>1.6</v>
      </c>
      <c r="L147" s="58">
        <v>1.5</v>
      </c>
      <c r="M147" s="59">
        <v>74.900000000000006</v>
      </c>
    </row>
    <row r="148" spans="2:13" ht="15" customHeight="1" x14ac:dyDescent="0.2">
      <c r="B148" s="136"/>
      <c r="C148" s="152" t="s">
        <v>9</v>
      </c>
      <c r="D148" s="75" t="s">
        <v>57</v>
      </c>
      <c r="E148" s="34" t="s">
        <v>174</v>
      </c>
      <c r="F148" s="80" t="s">
        <v>174</v>
      </c>
      <c r="G148" s="80" t="s">
        <v>174</v>
      </c>
      <c r="H148" s="80">
        <v>18</v>
      </c>
      <c r="I148" s="80">
        <v>2.2999999999999998</v>
      </c>
      <c r="J148" s="80" t="s">
        <v>174</v>
      </c>
      <c r="K148" s="80" t="s">
        <v>174</v>
      </c>
      <c r="L148" s="35" t="s">
        <v>174</v>
      </c>
      <c r="M148" s="37">
        <v>20.3</v>
      </c>
    </row>
    <row r="149" spans="2:13" ht="15" customHeight="1" x14ac:dyDescent="0.2">
      <c r="B149" s="136"/>
      <c r="C149" s="152"/>
      <c r="D149" s="75" t="s">
        <v>58</v>
      </c>
      <c r="E149" s="34">
        <v>0.2</v>
      </c>
      <c r="F149" s="80">
        <v>0.2</v>
      </c>
      <c r="G149" s="80" t="s">
        <v>174</v>
      </c>
      <c r="H149" s="80">
        <v>10.9</v>
      </c>
      <c r="I149" s="80">
        <v>2.2999999999999998</v>
      </c>
      <c r="J149" s="80">
        <v>0.3</v>
      </c>
      <c r="K149" s="80">
        <v>0.1</v>
      </c>
      <c r="L149" s="35">
        <v>1.2</v>
      </c>
      <c r="M149" s="37">
        <v>15.3</v>
      </c>
    </row>
    <row r="150" spans="2:13" ht="15" customHeight="1" x14ac:dyDescent="0.2">
      <c r="B150" s="136"/>
      <c r="C150" s="152"/>
      <c r="D150" s="75" t="s">
        <v>59</v>
      </c>
      <c r="E150" s="34">
        <v>3.9</v>
      </c>
      <c r="F150" s="80">
        <v>1.7</v>
      </c>
      <c r="G150" s="80">
        <v>0.7</v>
      </c>
      <c r="H150" s="80">
        <v>5.4</v>
      </c>
      <c r="I150" s="80">
        <v>1.5</v>
      </c>
      <c r="J150" s="80">
        <v>0.8</v>
      </c>
      <c r="K150" s="80">
        <v>0.3</v>
      </c>
      <c r="L150" s="35">
        <v>0.6</v>
      </c>
      <c r="M150" s="37">
        <v>14.9</v>
      </c>
    </row>
    <row r="151" spans="2:13" ht="15" customHeight="1" x14ac:dyDescent="0.2">
      <c r="B151" s="136"/>
      <c r="C151" s="152"/>
      <c r="D151" s="75" t="s">
        <v>60</v>
      </c>
      <c r="E151" s="34">
        <v>12.4</v>
      </c>
      <c r="F151" s="80">
        <v>3.8</v>
      </c>
      <c r="G151" s="80">
        <v>1.1000000000000001</v>
      </c>
      <c r="H151" s="80">
        <v>2.2000000000000002</v>
      </c>
      <c r="I151" s="80">
        <v>0.9</v>
      </c>
      <c r="J151" s="80">
        <v>2.2999999999999998</v>
      </c>
      <c r="K151" s="80">
        <v>0.6</v>
      </c>
      <c r="L151" s="35">
        <v>0.6</v>
      </c>
      <c r="M151" s="37">
        <v>23.9</v>
      </c>
    </row>
    <row r="152" spans="2:13" ht="15" customHeight="1" x14ac:dyDescent="0.2">
      <c r="B152" s="136"/>
      <c r="C152" s="152"/>
      <c r="D152" s="75" t="s">
        <v>61</v>
      </c>
      <c r="E152" s="34">
        <v>14.3</v>
      </c>
      <c r="F152" s="80">
        <v>1.4</v>
      </c>
      <c r="G152" s="80">
        <v>1.5</v>
      </c>
      <c r="H152" s="80">
        <v>1</v>
      </c>
      <c r="I152" s="80">
        <v>1</v>
      </c>
      <c r="J152" s="80">
        <v>1.4</v>
      </c>
      <c r="K152" s="80">
        <v>0.2</v>
      </c>
      <c r="L152" s="35">
        <v>0.1</v>
      </c>
      <c r="M152" s="37">
        <v>20.9</v>
      </c>
    </row>
    <row r="153" spans="2:13" ht="15" customHeight="1" x14ac:dyDescent="0.2">
      <c r="B153" s="136"/>
      <c r="C153" s="152"/>
      <c r="D153" s="75" t="s">
        <v>62</v>
      </c>
      <c r="E153" s="34">
        <v>13.8</v>
      </c>
      <c r="F153" s="80">
        <v>0.6</v>
      </c>
      <c r="G153" s="80">
        <v>1.3</v>
      </c>
      <c r="H153" s="80">
        <v>0.2</v>
      </c>
      <c r="I153" s="80">
        <v>0.6</v>
      </c>
      <c r="J153" s="80">
        <v>3.3</v>
      </c>
      <c r="K153" s="80">
        <v>0.3</v>
      </c>
      <c r="L153" s="35">
        <v>0.4</v>
      </c>
      <c r="M153" s="37">
        <v>20.5</v>
      </c>
    </row>
    <row r="154" spans="2:13" ht="15" customHeight="1" x14ac:dyDescent="0.2">
      <c r="B154" s="136"/>
      <c r="C154" s="152"/>
      <c r="D154" s="75" t="s">
        <v>63</v>
      </c>
      <c r="E154" s="34">
        <v>20.399999999999999</v>
      </c>
      <c r="F154" s="80">
        <v>1.3</v>
      </c>
      <c r="G154" s="80">
        <v>2.5</v>
      </c>
      <c r="H154" s="80" t="s">
        <v>174</v>
      </c>
      <c r="I154" s="80">
        <v>0.1</v>
      </c>
      <c r="J154" s="80">
        <v>9.4</v>
      </c>
      <c r="K154" s="80">
        <v>1.5</v>
      </c>
      <c r="L154" s="35" t="s">
        <v>174</v>
      </c>
      <c r="M154" s="37">
        <v>35.200000000000003</v>
      </c>
    </row>
    <row r="155" spans="2:13" ht="15" customHeight="1" x14ac:dyDescent="0.2">
      <c r="B155" s="137"/>
      <c r="C155" s="153"/>
      <c r="D155" s="69" t="s">
        <v>9</v>
      </c>
      <c r="E155" s="57">
        <v>65</v>
      </c>
      <c r="F155" s="84">
        <v>9.1999999999999993</v>
      </c>
      <c r="G155" s="84">
        <v>7.1</v>
      </c>
      <c r="H155" s="84">
        <v>37.6</v>
      </c>
      <c r="I155" s="84">
        <v>8.6999999999999993</v>
      </c>
      <c r="J155" s="84">
        <v>17.399999999999999</v>
      </c>
      <c r="K155" s="84">
        <v>3.2</v>
      </c>
      <c r="L155" s="58">
        <v>2.9</v>
      </c>
      <c r="M155" s="59">
        <v>151</v>
      </c>
    </row>
    <row r="156" spans="2:13" ht="15" customHeight="1" x14ac:dyDescent="0.2">
      <c r="B156" s="145" t="s">
        <v>112</v>
      </c>
      <c r="C156" s="148" t="s">
        <v>10</v>
      </c>
      <c r="D156" s="68" t="s">
        <v>57</v>
      </c>
      <c r="E156" s="21" t="s">
        <v>174</v>
      </c>
      <c r="F156" s="77" t="s">
        <v>174</v>
      </c>
      <c r="G156" s="77" t="s">
        <v>174</v>
      </c>
      <c r="H156" s="77">
        <v>3.3</v>
      </c>
      <c r="I156" s="77">
        <v>1.3</v>
      </c>
      <c r="J156" s="77" t="s">
        <v>174</v>
      </c>
      <c r="K156" s="77">
        <v>0.5</v>
      </c>
      <c r="L156" s="22" t="s">
        <v>174</v>
      </c>
      <c r="M156" s="27">
        <v>5.2</v>
      </c>
    </row>
    <row r="157" spans="2:13" ht="15" customHeight="1" x14ac:dyDescent="0.2">
      <c r="B157" s="136"/>
      <c r="C157" s="149"/>
      <c r="D157" s="75" t="s">
        <v>58</v>
      </c>
      <c r="E157" s="34" t="s">
        <v>174</v>
      </c>
      <c r="F157" s="80">
        <v>0.1</v>
      </c>
      <c r="G157" s="80" t="s">
        <v>174</v>
      </c>
      <c r="H157" s="80">
        <v>2.7</v>
      </c>
      <c r="I157" s="80">
        <v>0.7</v>
      </c>
      <c r="J157" s="80" t="s">
        <v>174</v>
      </c>
      <c r="K157" s="80">
        <v>0.1</v>
      </c>
      <c r="L157" s="35" t="s">
        <v>174</v>
      </c>
      <c r="M157" s="37">
        <v>3.5</v>
      </c>
    </row>
    <row r="158" spans="2:13" ht="15" customHeight="1" x14ac:dyDescent="0.2">
      <c r="B158" s="136"/>
      <c r="C158" s="149"/>
      <c r="D158" s="75" t="s">
        <v>59</v>
      </c>
      <c r="E158" s="34">
        <v>0.2</v>
      </c>
      <c r="F158" s="80">
        <v>1</v>
      </c>
      <c r="G158" s="80" t="s">
        <v>174</v>
      </c>
      <c r="H158" s="80">
        <v>2.2000000000000002</v>
      </c>
      <c r="I158" s="80">
        <v>0.9</v>
      </c>
      <c r="J158" s="80">
        <v>0.9</v>
      </c>
      <c r="K158" s="80">
        <v>0.6</v>
      </c>
      <c r="L158" s="35">
        <v>0.1</v>
      </c>
      <c r="M158" s="37">
        <v>5.8</v>
      </c>
    </row>
    <row r="159" spans="2:13" ht="15" customHeight="1" x14ac:dyDescent="0.2">
      <c r="B159" s="136"/>
      <c r="C159" s="149"/>
      <c r="D159" s="75" t="s">
        <v>60</v>
      </c>
      <c r="E159" s="34">
        <v>2.2999999999999998</v>
      </c>
      <c r="F159" s="80">
        <v>0.6</v>
      </c>
      <c r="G159" s="80">
        <v>0.1</v>
      </c>
      <c r="H159" s="80">
        <v>0.5</v>
      </c>
      <c r="I159" s="80">
        <v>0.1</v>
      </c>
      <c r="J159" s="80">
        <v>1.3</v>
      </c>
      <c r="K159" s="80">
        <v>0.1</v>
      </c>
      <c r="L159" s="35">
        <v>0.2</v>
      </c>
      <c r="M159" s="37">
        <v>5.3</v>
      </c>
    </row>
    <row r="160" spans="2:13" ht="15" customHeight="1" x14ac:dyDescent="0.2">
      <c r="B160" s="136"/>
      <c r="C160" s="149"/>
      <c r="D160" s="75" t="s">
        <v>61</v>
      </c>
      <c r="E160" s="34">
        <v>5.2</v>
      </c>
      <c r="F160" s="80">
        <v>0.5</v>
      </c>
      <c r="G160" s="80">
        <v>0.5</v>
      </c>
      <c r="H160" s="80">
        <v>0.3</v>
      </c>
      <c r="I160" s="80">
        <v>0.2</v>
      </c>
      <c r="J160" s="80">
        <v>0.5</v>
      </c>
      <c r="K160" s="80">
        <v>0.1</v>
      </c>
      <c r="L160" s="35" t="s">
        <v>174</v>
      </c>
      <c r="M160" s="37">
        <v>7.3</v>
      </c>
    </row>
    <row r="161" spans="2:13" ht="15" customHeight="1" x14ac:dyDescent="0.2">
      <c r="B161" s="136"/>
      <c r="C161" s="149"/>
      <c r="D161" s="75" t="s">
        <v>62</v>
      </c>
      <c r="E161" s="34">
        <v>4.5</v>
      </c>
      <c r="F161" s="80">
        <v>0.1</v>
      </c>
      <c r="G161" s="80">
        <v>0.1</v>
      </c>
      <c r="H161" s="80">
        <v>0.1</v>
      </c>
      <c r="I161" s="80">
        <v>0.1</v>
      </c>
      <c r="J161" s="80">
        <v>1.3</v>
      </c>
      <c r="K161" s="80">
        <v>0.5</v>
      </c>
      <c r="L161" s="35">
        <v>0.2</v>
      </c>
      <c r="M161" s="37">
        <v>6.9</v>
      </c>
    </row>
    <row r="162" spans="2:13" ht="15" customHeight="1" x14ac:dyDescent="0.2">
      <c r="B162" s="136"/>
      <c r="C162" s="149"/>
      <c r="D162" s="75" t="s">
        <v>63</v>
      </c>
      <c r="E162" s="34">
        <v>7.2</v>
      </c>
      <c r="F162" s="80" t="s">
        <v>174</v>
      </c>
      <c r="G162" s="80">
        <v>0.4</v>
      </c>
      <c r="H162" s="80" t="s">
        <v>174</v>
      </c>
      <c r="I162" s="80">
        <v>0.2</v>
      </c>
      <c r="J162" s="80">
        <v>2.4</v>
      </c>
      <c r="K162" s="80">
        <v>0.5</v>
      </c>
      <c r="L162" s="35" t="s">
        <v>174</v>
      </c>
      <c r="M162" s="37">
        <v>10.6</v>
      </c>
    </row>
    <row r="163" spans="2:13" ht="15" customHeight="1" x14ac:dyDescent="0.2">
      <c r="B163" s="136"/>
      <c r="C163" s="150"/>
      <c r="D163" s="69" t="s">
        <v>9</v>
      </c>
      <c r="E163" s="57">
        <v>19.399999999999999</v>
      </c>
      <c r="F163" s="84">
        <v>2.4</v>
      </c>
      <c r="G163" s="84">
        <v>1</v>
      </c>
      <c r="H163" s="84">
        <v>9.1999999999999993</v>
      </c>
      <c r="I163" s="84">
        <v>3.5</v>
      </c>
      <c r="J163" s="84">
        <v>6.4</v>
      </c>
      <c r="K163" s="84">
        <v>2.2999999999999998</v>
      </c>
      <c r="L163" s="58">
        <v>0.5</v>
      </c>
      <c r="M163" s="59">
        <v>44.7</v>
      </c>
    </row>
    <row r="164" spans="2:13" ht="15" customHeight="1" x14ac:dyDescent="0.2">
      <c r="B164" s="136"/>
      <c r="C164" s="151" t="s">
        <v>11</v>
      </c>
      <c r="D164" s="70" t="s">
        <v>57</v>
      </c>
      <c r="E164" s="47" t="s">
        <v>174</v>
      </c>
      <c r="F164" s="85" t="s">
        <v>174</v>
      </c>
      <c r="G164" s="85" t="s">
        <v>174</v>
      </c>
      <c r="H164" s="85">
        <v>4.8</v>
      </c>
      <c r="I164" s="85">
        <v>0.1</v>
      </c>
      <c r="J164" s="85" t="s">
        <v>174</v>
      </c>
      <c r="K164" s="85" t="s">
        <v>174</v>
      </c>
      <c r="L164" s="48" t="s">
        <v>174</v>
      </c>
      <c r="M164" s="49">
        <v>4.9000000000000004</v>
      </c>
    </row>
    <row r="165" spans="2:13" ht="15" customHeight="1" x14ac:dyDescent="0.2">
      <c r="B165" s="136"/>
      <c r="C165" s="149"/>
      <c r="D165" s="75" t="s">
        <v>58</v>
      </c>
      <c r="E165" s="34" t="s">
        <v>174</v>
      </c>
      <c r="F165" s="80">
        <v>0.9</v>
      </c>
      <c r="G165" s="80">
        <v>0.1</v>
      </c>
      <c r="H165" s="80">
        <v>3.3</v>
      </c>
      <c r="I165" s="80">
        <v>0.8</v>
      </c>
      <c r="J165" s="80" t="s">
        <v>174</v>
      </c>
      <c r="K165" s="80">
        <v>0.1</v>
      </c>
      <c r="L165" s="35" t="s">
        <v>174</v>
      </c>
      <c r="M165" s="37">
        <v>5.2</v>
      </c>
    </row>
    <row r="166" spans="2:13" ht="15" customHeight="1" x14ac:dyDescent="0.2">
      <c r="B166" s="136"/>
      <c r="C166" s="149"/>
      <c r="D166" s="75" t="s">
        <v>59</v>
      </c>
      <c r="E166" s="34">
        <v>1</v>
      </c>
      <c r="F166" s="80">
        <v>0.3</v>
      </c>
      <c r="G166" s="80">
        <v>0.1</v>
      </c>
      <c r="H166" s="80">
        <v>1.5</v>
      </c>
      <c r="I166" s="80">
        <v>0.5</v>
      </c>
      <c r="J166" s="80">
        <v>0.1</v>
      </c>
      <c r="K166" s="80" t="s">
        <v>174</v>
      </c>
      <c r="L166" s="35" t="s">
        <v>174</v>
      </c>
      <c r="M166" s="37">
        <v>3.5</v>
      </c>
    </row>
    <row r="167" spans="2:13" ht="15" customHeight="1" x14ac:dyDescent="0.2">
      <c r="B167" s="136"/>
      <c r="C167" s="149"/>
      <c r="D167" s="75" t="s">
        <v>60</v>
      </c>
      <c r="E167" s="34">
        <v>2.6</v>
      </c>
      <c r="F167" s="80">
        <v>0.7</v>
      </c>
      <c r="G167" s="80">
        <v>0.5</v>
      </c>
      <c r="H167" s="80">
        <v>0.2</v>
      </c>
      <c r="I167" s="80">
        <v>0.2</v>
      </c>
      <c r="J167" s="80">
        <v>0.4</v>
      </c>
      <c r="K167" s="80" t="s">
        <v>174</v>
      </c>
      <c r="L167" s="35">
        <v>0.1</v>
      </c>
      <c r="M167" s="37">
        <v>4.5999999999999996</v>
      </c>
    </row>
    <row r="168" spans="2:13" ht="15" customHeight="1" x14ac:dyDescent="0.2">
      <c r="B168" s="136"/>
      <c r="C168" s="149"/>
      <c r="D168" s="75" t="s">
        <v>61</v>
      </c>
      <c r="E168" s="34">
        <v>6</v>
      </c>
      <c r="F168" s="80">
        <v>0.4</v>
      </c>
      <c r="G168" s="80">
        <v>0.3</v>
      </c>
      <c r="H168" s="80" t="s">
        <v>174</v>
      </c>
      <c r="I168" s="80">
        <v>0.2</v>
      </c>
      <c r="J168" s="80">
        <v>0</v>
      </c>
      <c r="K168" s="80">
        <v>0.1</v>
      </c>
      <c r="L168" s="35" t="s">
        <v>174</v>
      </c>
      <c r="M168" s="37">
        <v>7.1</v>
      </c>
    </row>
    <row r="169" spans="2:13" ht="15" customHeight="1" x14ac:dyDescent="0.2">
      <c r="B169" s="136"/>
      <c r="C169" s="149"/>
      <c r="D169" s="75" t="s">
        <v>62</v>
      </c>
      <c r="E169" s="34">
        <v>4.2</v>
      </c>
      <c r="F169" s="80">
        <v>0.1</v>
      </c>
      <c r="G169" s="80">
        <v>1</v>
      </c>
      <c r="H169" s="80" t="s">
        <v>174</v>
      </c>
      <c r="I169" s="80" t="s">
        <v>174</v>
      </c>
      <c r="J169" s="80">
        <v>0.7</v>
      </c>
      <c r="K169" s="80">
        <v>0.6</v>
      </c>
      <c r="L169" s="35" t="s">
        <v>174</v>
      </c>
      <c r="M169" s="37">
        <v>6.6</v>
      </c>
    </row>
    <row r="170" spans="2:13" ht="15" customHeight="1" x14ac:dyDescent="0.2">
      <c r="B170" s="136"/>
      <c r="C170" s="149"/>
      <c r="D170" s="75" t="s">
        <v>63</v>
      </c>
      <c r="E170" s="34">
        <v>5.6</v>
      </c>
      <c r="F170" s="80" t="s">
        <v>174</v>
      </c>
      <c r="G170" s="80">
        <v>0.5</v>
      </c>
      <c r="H170" s="80" t="s">
        <v>174</v>
      </c>
      <c r="I170" s="80" t="s">
        <v>174</v>
      </c>
      <c r="J170" s="80">
        <v>4</v>
      </c>
      <c r="K170" s="80">
        <v>0.8</v>
      </c>
      <c r="L170" s="35">
        <v>0.2</v>
      </c>
      <c r="M170" s="37">
        <v>11.1</v>
      </c>
    </row>
    <row r="171" spans="2:13" ht="15" customHeight="1" x14ac:dyDescent="0.2">
      <c r="B171" s="136"/>
      <c r="C171" s="150"/>
      <c r="D171" s="69" t="s">
        <v>9</v>
      </c>
      <c r="E171" s="57">
        <v>19.399999999999999</v>
      </c>
      <c r="F171" s="84">
        <v>2.2999999999999998</v>
      </c>
      <c r="G171" s="84">
        <v>2.5</v>
      </c>
      <c r="H171" s="84">
        <v>9.8000000000000007</v>
      </c>
      <c r="I171" s="84">
        <v>1.7</v>
      </c>
      <c r="J171" s="84">
        <v>5.2</v>
      </c>
      <c r="K171" s="84">
        <v>1.7</v>
      </c>
      <c r="L171" s="58">
        <v>0.3</v>
      </c>
      <c r="M171" s="59">
        <v>43</v>
      </c>
    </row>
    <row r="172" spans="2:13" ht="15" customHeight="1" x14ac:dyDescent="0.2">
      <c r="B172" s="136"/>
      <c r="C172" s="152" t="s">
        <v>9</v>
      </c>
      <c r="D172" s="75" t="s">
        <v>57</v>
      </c>
      <c r="E172" s="34" t="s">
        <v>174</v>
      </c>
      <c r="F172" s="80" t="s">
        <v>174</v>
      </c>
      <c r="G172" s="80" t="s">
        <v>174</v>
      </c>
      <c r="H172" s="80">
        <v>8.1999999999999993</v>
      </c>
      <c r="I172" s="80">
        <v>1.4</v>
      </c>
      <c r="J172" s="80" t="s">
        <v>174</v>
      </c>
      <c r="K172" s="80">
        <v>0.5</v>
      </c>
      <c r="L172" s="35" t="s">
        <v>174</v>
      </c>
      <c r="M172" s="37">
        <v>10.1</v>
      </c>
    </row>
    <row r="173" spans="2:13" ht="15" customHeight="1" x14ac:dyDescent="0.2">
      <c r="B173" s="136"/>
      <c r="C173" s="152"/>
      <c r="D173" s="75" t="s">
        <v>58</v>
      </c>
      <c r="E173" s="34" t="s">
        <v>174</v>
      </c>
      <c r="F173" s="80">
        <v>0.9</v>
      </c>
      <c r="G173" s="80">
        <v>0.1</v>
      </c>
      <c r="H173" s="80">
        <v>6</v>
      </c>
      <c r="I173" s="80">
        <v>1.5</v>
      </c>
      <c r="J173" s="80" t="s">
        <v>174</v>
      </c>
      <c r="K173" s="80">
        <v>0.2</v>
      </c>
      <c r="L173" s="35" t="s">
        <v>174</v>
      </c>
      <c r="M173" s="37">
        <v>8.6999999999999993</v>
      </c>
    </row>
    <row r="174" spans="2:13" ht="15" customHeight="1" x14ac:dyDescent="0.2">
      <c r="B174" s="136"/>
      <c r="C174" s="152"/>
      <c r="D174" s="75" t="s">
        <v>59</v>
      </c>
      <c r="E174" s="34">
        <v>1.1000000000000001</v>
      </c>
      <c r="F174" s="80">
        <v>1.2</v>
      </c>
      <c r="G174" s="80">
        <v>0.1</v>
      </c>
      <c r="H174" s="80">
        <v>3.7</v>
      </c>
      <c r="I174" s="80">
        <v>1.4</v>
      </c>
      <c r="J174" s="80">
        <v>1</v>
      </c>
      <c r="K174" s="80">
        <v>0.6</v>
      </c>
      <c r="L174" s="35">
        <v>0.1</v>
      </c>
      <c r="M174" s="37">
        <v>9.3000000000000007</v>
      </c>
    </row>
    <row r="175" spans="2:13" ht="15" customHeight="1" x14ac:dyDescent="0.2">
      <c r="B175" s="136"/>
      <c r="C175" s="152"/>
      <c r="D175" s="75" t="s">
        <v>60</v>
      </c>
      <c r="E175" s="34">
        <v>5</v>
      </c>
      <c r="F175" s="80">
        <v>1.3</v>
      </c>
      <c r="G175" s="80">
        <v>0.6</v>
      </c>
      <c r="H175" s="80">
        <v>0.7</v>
      </c>
      <c r="I175" s="80">
        <v>0.3</v>
      </c>
      <c r="J175" s="80">
        <v>1.7</v>
      </c>
      <c r="K175" s="80">
        <v>0.1</v>
      </c>
      <c r="L175" s="35">
        <v>0.3</v>
      </c>
      <c r="M175" s="37">
        <v>9.9</v>
      </c>
    </row>
    <row r="176" spans="2:13" ht="15" customHeight="1" x14ac:dyDescent="0.2">
      <c r="B176" s="136"/>
      <c r="C176" s="152"/>
      <c r="D176" s="75" t="s">
        <v>61</v>
      </c>
      <c r="E176" s="34">
        <v>11.2</v>
      </c>
      <c r="F176" s="80">
        <v>1</v>
      </c>
      <c r="G176" s="80">
        <v>0.8</v>
      </c>
      <c r="H176" s="80">
        <v>0.3</v>
      </c>
      <c r="I176" s="80">
        <v>0.4</v>
      </c>
      <c r="J176" s="80">
        <v>0.5</v>
      </c>
      <c r="K176" s="80">
        <v>0.2</v>
      </c>
      <c r="L176" s="35" t="s">
        <v>174</v>
      </c>
      <c r="M176" s="37">
        <v>14.4</v>
      </c>
    </row>
    <row r="177" spans="2:13" ht="15" customHeight="1" x14ac:dyDescent="0.2">
      <c r="B177" s="136"/>
      <c r="C177" s="152"/>
      <c r="D177" s="75" t="s">
        <v>62</v>
      </c>
      <c r="E177" s="34">
        <v>8.6999999999999993</v>
      </c>
      <c r="F177" s="80">
        <v>0.2</v>
      </c>
      <c r="G177" s="80">
        <v>1</v>
      </c>
      <c r="H177" s="80">
        <v>0.1</v>
      </c>
      <c r="I177" s="80">
        <v>0.1</v>
      </c>
      <c r="J177" s="80">
        <v>2</v>
      </c>
      <c r="K177" s="80">
        <v>1.1000000000000001</v>
      </c>
      <c r="L177" s="35">
        <v>0.2</v>
      </c>
      <c r="M177" s="37">
        <v>13.4</v>
      </c>
    </row>
    <row r="178" spans="2:13" ht="15" customHeight="1" x14ac:dyDescent="0.2">
      <c r="B178" s="136"/>
      <c r="C178" s="152"/>
      <c r="D178" s="75" t="s">
        <v>63</v>
      </c>
      <c r="E178" s="34">
        <v>12.8</v>
      </c>
      <c r="F178" s="80" t="s">
        <v>174</v>
      </c>
      <c r="G178" s="80">
        <v>0.9</v>
      </c>
      <c r="H178" s="80" t="s">
        <v>174</v>
      </c>
      <c r="I178" s="80">
        <v>0.2</v>
      </c>
      <c r="J178" s="80">
        <v>6.4</v>
      </c>
      <c r="K178" s="80">
        <v>1.3</v>
      </c>
      <c r="L178" s="35">
        <v>0.2</v>
      </c>
      <c r="M178" s="37">
        <v>21.7</v>
      </c>
    </row>
    <row r="179" spans="2:13" ht="15" customHeight="1" x14ac:dyDescent="0.2">
      <c r="B179" s="137"/>
      <c r="C179" s="153"/>
      <c r="D179" s="69" t="s">
        <v>9</v>
      </c>
      <c r="E179" s="57">
        <v>38.799999999999997</v>
      </c>
      <c r="F179" s="84">
        <v>4.5999999999999996</v>
      </c>
      <c r="G179" s="84">
        <v>3.5</v>
      </c>
      <c r="H179" s="84">
        <v>19.100000000000001</v>
      </c>
      <c r="I179" s="84">
        <v>5.2</v>
      </c>
      <c r="J179" s="84">
        <v>11.6</v>
      </c>
      <c r="K179" s="84">
        <v>4</v>
      </c>
      <c r="L179" s="58">
        <v>0.7</v>
      </c>
      <c r="M179" s="59">
        <v>87.6</v>
      </c>
    </row>
    <row r="180" spans="2:13" ht="15" customHeight="1" x14ac:dyDescent="0.2">
      <c r="B180" s="145" t="s">
        <v>113</v>
      </c>
      <c r="C180" s="148" t="s">
        <v>10</v>
      </c>
      <c r="D180" s="68" t="s">
        <v>57</v>
      </c>
      <c r="E180" s="21" t="s">
        <v>174</v>
      </c>
      <c r="F180" s="77" t="s">
        <v>174</v>
      </c>
      <c r="G180" s="77" t="s">
        <v>174</v>
      </c>
      <c r="H180" s="77">
        <v>28.3</v>
      </c>
      <c r="I180" s="77">
        <v>4</v>
      </c>
      <c r="J180" s="77" t="s">
        <v>174</v>
      </c>
      <c r="K180" s="77">
        <v>0.1</v>
      </c>
      <c r="L180" s="22">
        <v>0.2</v>
      </c>
      <c r="M180" s="27">
        <v>32.5</v>
      </c>
    </row>
    <row r="181" spans="2:13" ht="15" customHeight="1" x14ac:dyDescent="0.2">
      <c r="B181" s="136"/>
      <c r="C181" s="149"/>
      <c r="D181" s="75" t="s">
        <v>58</v>
      </c>
      <c r="E181" s="34">
        <v>0.3</v>
      </c>
      <c r="F181" s="80">
        <v>0.5</v>
      </c>
      <c r="G181" s="80" t="s">
        <v>174</v>
      </c>
      <c r="H181" s="80">
        <v>19.899999999999999</v>
      </c>
      <c r="I181" s="80">
        <v>4.0999999999999996</v>
      </c>
      <c r="J181" s="80">
        <v>0.1</v>
      </c>
      <c r="K181" s="80">
        <v>0.3</v>
      </c>
      <c r="L181" s="35">
        <v>0.5</v>
      </c>
      <c r="M181" s="37">
        <v>25.8</v>
      </c>
    </row>
    <row r="182" spans="2:13" ht="15" customHeight="1" x14ac:dyDescent="0.2">
      <c r="B182" s="136"/>
      <c r="C182" s="149"/>
      <c r="D182" s="75" t="s">
        <v>59</v>
      </c>
      <c r="E182" s="34">
        <v>3.7</v>
      </c>
      <c r="F182" s="80">
        <v>4.9000000000000004</v>
      </c>
      <c r="G182" s="80" t="s">
        <v>174</v>
      </c>
      <c r="H182" s="80">
        <v>8.4</v>
      </c>
      <c r="I182" s="80">
        <v>3.7</v>
      </c>
      <c r="J182" s="80">
        <v>2.7</v>
      </c>
      <c r="K182" s="80">
        <v>0.3</v>
      </c>
      <c r="L182" s="35">
        <v>0.1</v>
      </c>
      <c r="M182" s="37">
        <v>23.9</v>
      </c>
    </row>
    <row r="183" spans="2:13" ht="15" customHeight="1" x14ac:dyDescent="0.2">
      <c r="B183" s="136"/>
      <c r="C183" s="149"/>
      <c r="D183" s="75" t="s">
        <v>60</v>
      </c>
      <c r="E183" s="34">
        <v>18.3</v>
      </c>
      <c r="F183" s="80">
        <v>5.0999999999999996</v>
      </c>
      <c r="G183" s="80">
        <v>0.8</v>
      </c>
      <c r="H183" s="80">
        <v>5.3</v>
      </c>
      <c r="I183" s="80">
        <v>2.2999999999999998</v>
      </c>
      <c r="J183" s="80">
        <v>5.3</v>
      </c>
      <c r="K183" s="80">
        <v>0.8</v>
      </c>
      <c r="L183" s="35">
        <v>0.3</v>
      </c>
      <c r="M183" s="37">
        <v>38.1</v>
      </c>
    </row>
    <row r="184" spans="2:13" ht="15" customHeight="1" x14ac:dyDescent="0.2">
      <c r="B184" s="136"/>
      <c r="C184" s="149"/>
      <c r="D184" s="75" t="s">
        <v>61</v>
      </c>
      <c r="E184" s="34">
        <v>28.2</v>
      </c>
      <c r="F184" s="80">
        <v>3.9</v>
      </c>
      <c r="G184" s="80">
        <v>2.2000000000000002</v>
      </c>
      <c r="H184" s="80">
        <v>1.2</v>
      </c>
      <c r="I184" s="80">
        <v>2.7</v>
      </c>
      <c r="J184" s="80">
        <v>5.2</v>
      </c>
      <c r="K184" s="80">
        <v>0.2</v>
      </c>
      <c r="L184" s="35">
        <v>0.7</v>
      </c>
      <c r="M184" s="37">
        <v>44.4</v>
      </c>
    </row>
    <row r="185" spans="2:13" ht="15" customHeight="1" x14ac:dyDescent="0.2">
      <c r="B185" s="136"/>
      <c r="C185" s="149"/>
      <c r="D185" s="75" t="s">
        <v>62</v>
      </c>
      <c r="E185" s="34">
        <v>25.2</v>
      </c>
      <c r="F185" s="80">
        <v>1.6</v>
      </c>
      <c r="G185" s="80">
        <v>1.6</v>
      </c>
      <c r="H185" s="80" t="s">
        <v>174</v>
      </c>
      <c r="I185" s="80">
        <v>1.7</v>
      </c>
      <c r="J185" s="80">
        <v>5.8</v>
      </c>
      <c r="K185" s="80">
        <v>1.3</v>
      </c>
      <c r="L185" s="35">
        <v>0.2</v>
      </c>
      <c r="M185" s="37">
        <v>37.4</v>
      </c>
    </row>
    <row r="186" spans="2:13" ht="15" customHeight="1" x14ac:dyDescent="0.2">
      <c r="B186" s="136"/>
      <c r="C186" s="149"/>
      <c r="D186" s="75" t="s">
        <v>63</v>
      </c>
      <c r="E186" s="34">
        <v>36.1</v>
      </c>
      <c r="F186" s="80">
        <v>1.1000000000000001</v>
      </c>
      <c r="G186" s="80">
        <v>1.4</v>
      </c>
      <c r="H186" s="80" t="s">
        <v>174</v>
      </c>
      <c r="I186" s="80" t="s">
        <v>174</v>
      </c>
      <c r="J186" s="80">
        <v>7.6</v>
      </c>
      <c r="K186" s="80">
        <v>2.4</v>
      </c>
      <c r="L186" s="35" t="s">
        <v>174</v>
      </c>
      <c r="M186" s="37">
        <v>48.6</v>
      </c>
    </row>
    <row r="187" spans="2:13" ht="15" customHeight="1" x14ac:dyDescent="0.2">
      <c r="B187" s="136"/>
      <c r="C187" s="150"/>
      <c r="D187" s="69" t="s">
        <v>9</v>
      </c>
      <c r="E187" s="57">
        <v>111.8</v>
      </c>
      <c r="F187" s="84">
        <v>17.100000000000001</v>
      </c>
      <c r="G187" s="84">
        <v>6</v>
      </c>
      <c r="H187" s="84">
        <v>63.2</v>
      </c>
      <c r="I187" s="84">
        <v>18.399999999999999</v>
      </c>
      <c r="J187" s="84">
        <v>26.8</v>
      </c>
      <c r="K187" s="84">
        <v>5.5</v>
      </c>
      <c r="L187" s="58">
        <v>2</v>
      </c>
      <c r="M187" s="59">
        <v>250.7</v>
      </c>
    </row>
    <row r="188" spans="2:13" ht="15" customHeight="1" x14ac:dyDescent="0.2">
      <c r="B188" s="136"/>
      <c r="C188" s="151" t="s">
        <v>11</v>
      </c>
      <c r="D188" s="70" t="s">
        <v>57</v>
      </c>
      <c r="E188" s="47" t="s">
        <v>174</v>
      </c>
      <c r="F188" s="85" t="s">
        <v>174</v>
      </c>
      <c r="G188" s="85" t="s">
        <v>174</v>
      </c>
      <c r="H188" s="85">
        <v>28.5</v>
      </c>
      <c r="I188" s="85">
        <v>3.8</v>
      </c>
      <c r="J188" s="85" t="s">
        <v>174</v>
      </c>
      <c r="K188" s="85">
        <v>0.3</v>
      </c>
      <c r="L188" s="48" t="s">
        <v>174</v>
      </c>
      <c r="M188" s="49">
        <v>32.6</v>
      </c>
    </row>
    <row r="189" spans="2:13" ht="15" customHeight="1" x14ac:dyDescent="0.2">
      <c r="B189" s="136"/>
      <c r="C189" s="149"/>
      <c r="D189" s="75" t="s">
        <v>58</v>
      </c>
      <c r="E189" s="34">
        <v>1</v>
      </c>
      <c r="F189" s="80">
        <v>0.5</v>
      </c>
      <c r="G189" s="80">
        <v>0.1</v>
      </c>
      <c r="H189" s="80">
        <v>15.5</v>
      </c>
      <c r="I189" s="80">
        <v>7.3</v>
      </c>
      <c r="J189" s="80" t="s">
        <v>174</v>
      </c>
      <c r="K189" s="80" t="s">
        <v>174</v>
      </c>
      <c r="L189" s="35" t="s">
        <v>174</v>
      </c>
      <c r="M189" s="37">
        <v>24.3</v>
      </c>
    </row>
    <row r="190" spans="2:13" ht="15" customHeight="1" x14ac:dyDescent="0.2">
      <c r="B190" s="136"/>
      <c r="C190" s="149"/>
      <c r="D190" s="75" t="s">
        <v>59</v>
      </c>
      <c r="E190" s="34">
        <v>4.7</v>
      </c>
      <c r="F190" s="80">
        <v>5.9</v>
      </c>
      <c r="G190" s="80">
        <v>0.3</v>
      </c>
      <c r="H190" s="80">
        <v>5.9</v>
      </c>
      <c r="I190" s="80">
        <v>2</v>
      </c>
      <c r="J190" s="80">
        <v>2.9</v>
      </c>
      <c r="K190" s="80">
        <v>0.2</v>
      </c>
      <c r="L190" s="35" t="s">
        <v>174</v>
      </c>
      <c r="M190" s="37">
        <v>22</v>
      </c>
    </row>
    <row r="191" spans="2:13" ht="15" customHeight="1" x14ac:dyDescent="0.2">
      <c r="B191" s="136"/>
      <c r="C191" s="149"/>
      <c r="D191" s="75" t="s">
        <v>60</v>
      </c>
      <c r="E191" s="34">
        <v>20.2</v>
      </c>
      <c r="F191" s="80">
        <v>4.9000000000000004</v>
      </c>
      <c r="G191" s="80">
        <v>2.7</v>
      </c>
      <c r="H191" s="80">
        <v>2.1</v>
      </c>
      <c r="I191" s="80">
        <v>1.8</v>
      </c>
      <c r="J191" s="80">
        <v>4</v>
      </c>
      <c r="K191" s="80">
        <v>0.9</v>
      </c>
      <c r="L191" s="35">
        <v>0.5</v>
      </c>
      <c r="M191" s="37">
        <v>37</v>
      </c>
    </row>
    <row r="192" spans="2:13" ht="15" customHeight="1" x14ac:dyDescent="0.2">
      <c r="B192" s="136"/>
      <c r="C192" s="149"/>
      <c r="D192" s="75" t="s">
        <v>61</v>
      </c>
      <c r="E192" s="34">
        <v>29.9</v>
      </c>
      <c r="F192" s="80">
        <v>4.2</v>
      </c>
      <c r="G192" s="80">
        <v>5.0999999999999996</v>
      </c>
      <c r="H192" s="80">
        <v>0.5</v>
      </c>
      <c r="I192" s="80">
        <v>1.1000000000000001</v>
      </c>
      <c r="J192" s="80">
        <v>2.5</v>
      </c>
      <c r="K192" s="80">
        <v>0.3</v>
      </c>
      <c r="L192" s="35">
        <v>1.2</v>
      </c>
      <c r="M192" s="37">
        <v>44.7</v>
      </c>
    </row>
    <row r="193" spans="2:14" ht="15" customHeight="1" x14ac:dyDescent="0.2">
      <c r="B193" s="136"/>
      <c r="C193" s="149"/>
      <c r="D193" s="75" t="s">
        <v>62</v>
      </c>
      <c r="E193" s="34">
        <v>25.3</v>
      </c>
      <c r="F193" s="80">
        <v>0.5</v>
      </c>
      <c r="G193" s="80">
        <v>4.7</v>
      </c>
      <c r="H193" s="80">
        <v>0.1</v>
      </c>
      <c r="I193" s="80">
        <v>0.8</v>
      </c>
      <c r="J193" s="80">
        <v>6</v>
      </c>
      <c r="K193" s="80">
        <v>1.2</v>
      </c>
      <c r="L193" s="35" t="s">
        <v>174</v>
      </c>
      <c r="M193" s="37">
        <v>38.700000000000003</v>
      </c>
    </row>
    <row r="194" spans="2:14" ht="15" customHeight="1" x14ac:dyDescent="0.2">
      <c r="B194" s="136"/>
      <c r="C194" s="149"/>
      <c r="D194" s="75" t="s">
        <v>63</v>
      </c>
      <c r="E194" s="34">
        <v>30.2</v>
      </c>
      <c r="F194" s="80">
        <v>0.7</v>
      </c>
      <c r="G194" s="80">
        <v>8.1</v>
      </c>
      <c r="H194" s="80" t="s">
        <v>174</v>
      </c>
      <c r="I194" s="80" t="s">
        <v>174</v>
      </c>
      <c r="J194" s="80">
        <v>20.100000000000001</v>
      </c>
      <c r="K194" s="80">
        <v>2.6</v>
      </c>
      <c r="L194" s="35">
        <v>0.2</v>
      </c>
      <c r="M194" s="37">
        <v>62.1</v>
      </c>
    </row>
    <row r="195" spans="2:14" ht="15" customHeight="1" x14ac:dyDescent="0.2">
      <c r="B195" s="136"/>
      <c r="C195" s="150"/>
      <c r="D195" s="69" t="s">
        <v>9</v>
      </c>
      <c r="E195" s="57">
        <v>111.3</v>
      </c>
      <c r="F195" s="84">
        <v>16.7</v>
      </c>
      <c r="G195" s="84">
        <v>21.2</v>
      </c>
      <c r="H195" s="84">
        <v>52.7</v>
      </c>
      <c r="I195" s="84">
        <v>16.8</v>
      </c>
      <c r="J195" s="84">
        <v>35.5</v>
      </c>
      <c r="K195" s="84">
        <v>5.3</v>
      </c>
      <c r="L195" s="58">
        <v>1.9</v>
      </c>
      <c r="M195" s="59">
        <v>261.39999999999998</v>
      </c>
    </row>
    <row r="196" spans="2:14" ht="15" customHeight="1" x14ac:dyDescent="0.2">
      <c r="B196" s="136"/>
      <c r="C196" s="152" t="s">
        <v>9</v>
      </c>
      <c r="D196" s="75" t="s">
        <v>57</v>
      </c>
      <c r="E196" s="34" t="s">
        <v>174</v>
      </c>
      <c r="F196" s="80" t="s">
        <v>174</v>
      </c>
      <c r="G196" s="80" t="s">
        <v>174</v>
      </c>
      <c r="H196" s="80">
        <v>56.9</v>
      </c>
      <c r="I196" s="80">
        <v>7.8</v>
      </c>
      <c r="J196" s="80" t="s">
        <v>174</v>
      </c>
      <c r="K196" s="80">
        <v>0.3</v>
      </c>
      <c r="L196" s="35">
        <v>0.2</v>
      </c>
      <c r="M196" s="37">
        <v>65.099999999999994</v>
      </c>
    </row>
    <row r="197" spans="2:14" ht="15" customHeight="1" x14ac:dyDescent="0.2">
      <c r="B197" s="136"/>
      <c r="C197" s="152"/>
      <c r="D197" s="75" t="s">
        <v>58</v>
      </c>
      <c r="E197" s="34">
        <v>1.2</v>
      </c>
      <c r="F197" s="80">
        <v>1</v>
      </c>
      <c r="G197" s="80">
        <v>0.1</v>
      </c>
      <c r="H197" s="80">
        <v>35.4</v>
      </c>
      <c r="I197" s="80">
        <v>11.4</v>
      </c>
      <c r="J197" s="80">
        <v>0.1</v>
      </c>
      <c r="K197" s="80">
        <v>0.3</v>
      </c>
      <c r="L197" s="35">
        <v>0.5</v>
      </c>
      <c r="M197" s="37">
        <v>50.1</v>
      </c>
    </row>
    <row r="198" spans="2:14" ht="15" customHeight="1" x14ac:dyDescent="0.2">
      <c r="B198" s="136"/>
      <c r="C198" s="152"/>
      <c r="D198" s="75" t="s">
        <v>59</v>
      </c>
      <c r="E198" s="34">
        <v>8.5</v>
      </c>
      <c r="F198" s="80">
        <v>10.8</v>
      </c>
      <c r="G198" s="80">
        <v>0.3</v>
      </c>
      <c r="H198" s="80">
        <v>14.4</v>
      </c>
      <c r="I198" s="80">
        <v>5.7</v>
      </c>
      <c r="J198" s="80">
        <v>5.7</v>
      </c>
      <c r="K198" s="80">
        <v>0.5</v>
      </c>
      <c r="L198" s="35">
        <v>0.1</v>
      </c>
      <c r="M198" s="37">
        <v>45.9</v>
      </c>
    </row>
    <row r="199" spans="2:14" ht="15" customHeight="1" x14ac:dyDescent="0.2">
      <c r="B199" s="136"/>
      <c r="C199" s="152"/>
      <c r="D199" s="75" t="s">
        <v>60</v>
      </c>
      <c r="E199" s="34">
        <v>38.4</v>
      </c>
      <c r="F199" s="80">
        <v>10</v>
      </c>
      <c r="G199" s="80">
        <v>3.5</v>
      </c>
      <c r="H199" s="80">
        <v>7.5</v>
      </c>
      <c r="I199" s="80">
        <v>4.0999999999999996</v>
      </c>
      <c r="J199" s="80">
        <v>9.3000000000000007</v>
      </c>
      <c r="K199" s="80">
        <v>1.7</v>
      </c>
      <c r="L199" s="35">
        <v>0.8</v>
      </c>
      <c r="M199" s="37">
        <v>75.2</v>
      </c>
    </row>
    <row r="200" spans="2:14" ht="15" customHeight="1" x14ac:dyDescent="0.2">
      <c r="B200" s="136"/>
      <c r="C200" s="152"/>
      <c r="D200" s="75" t="s">
        <v>61</v>
      </c>
      <c r="E200" s="34">
        <v>58.1</v>
      </c>
      <c r="F200" s="80">
        <v>8.1</v>
      </c>
      <c r="G200" s="80">
        <v>7.4</v>
      </c>
      <c r="H200" s="80">
        <v>1.7</v>
      </c>
      <c r="I200" s="80">
        <v>3.8</v>
      </c>
      <c r="J200" s="80">
        <v>7.6</v>
      </c>
      <c r="K200" s="80">
        <v>0.5</v>
      </c>
      <c r="L200" s="35">
        <v>1.9</v>
      </c>
      <c r="M200" s="37">
        <v>89.1</v>
      </c>
    </row>
    <row r="201" spans="2:14" ht="15" customHeight="1" x14ac:dyDescent="0.2">
      <c r="B201" s="136"/>
      <c r="C201" s="152"/>
      <c r="D201" s="75" t="s">
        <v>62</v>
      </c>
      <c r="E201" s="34">
        <v>50.6</v>
      </c>
      <c r="F201" s="80">
        <v>2.1</v>
      </c>
      <c r="G201" s="80">
        <v>6.3</v>
      </c>
      <c r="H201" s="80">
        <v>0.1</v>
      </c>
      <c r="I201" s="80">
        <v>2.5</v>
      </c>
      <c r="J201" s="80">
        <v>11.8</v>
      </c>
      <c r="K201" s="80">
        <v>2.5</v>
      </c>
      <c r="L201" s="35">
        <v>0.2</v>
      </c>
      <c r="M201" s="37">
        <v>76.099999999999994</v>
      </c>
    </row>
    <row r="202" spans="2:14" ht="15" customHeight="1" x14ac:dyDescent="0.2">
      <c r="B202" s="136"/>
      <c r="C202" s="152"/>
      <c r="D202" s="75" t="s">
        <v>63</v>
      </c>
      <c r="E202" s="34">
        <v>66.3</v>
      </c>
      <c r="F202" s="80">
        <v>1.8</v>
      </c>
      <c r="G202" s="80">
        <v>9.5</v>
      </c>
      <c r="H202" s="80" t="s">
        <v>174</v>
      </c>
      <c r="I202" s="80" t="s">
        <v>174</v>
      </c>
      <c r="J202" s="80">
        <v>27.7</v>
      </c>
      <c r="K202" s="80">
        <v>4.9000000000000004</v>
      </c>
      <c r="L202" s="35">
        <v>0.2</v>
      </c>
      <c r="M202" s="37">
        <v>110.6</v>
      </c>
    </row>
    <row r="203" spans="2:14" ht="15" customHeight="1" x14ac:dyDescent="0.2">
      <c r="B203" s="137"/>
      <c r="C203" s="153"/>
      <c r="D203" s="69" t="s">
        <v>9</v>
      </c>
      <c r="E203" s="57">
        <v>223.1</v>
      </c>
      <c r="F203" s="84">
        <v>33.799999999999997</v>
      </c>
      <c r="G203" s="84">
        <v>27.2</v>
      </c>
      <c r="H203" s="84">
        <v>115.9</v>
      </c>
      <c r="I203" s="84">
        <v>35.200000000000003</v>
      </c>
      <c r="J203" s="84">
        <v>62.3</v>
      </c>
      <c r="K203" s="84">
        <v>10.8</v>
      </c>
      <c r="L203" s="58">
        <v>3.9</v>
      </c>
      <c r="M203" s="59">
        <v>512.1</v>
      </c>
      <c r="N203" s="56"/>
    </row>
    <row r="204" spans="2:14" ht="15" customHeight="1" x14ac:dyDescent="0.2">
      <c r="B204" s="145" t="s">
        <v>114</v>
      </c>
      <c r="C204" s="148" t="s">
        <v>10</v>
      </c>
      <c r="D204" s="68" t="s">
        <v>57</v>
      </c>
      <c r="E204" s="21" t="s">
        <v>174</v>
      </c>
      <c r="F204" s="77" t="s">
        <v>174</v>
      </c>
      <c r="G204" s="77" t="s">
        <v>174</v>
      </c>
      <c r="H204" s="77">
        <v>8.5</v>
      </c>
      <c r="I204" s="77">
        <v>0.8</v>
      </c>
      <c r="J204" s="77" t="s">
        <v>174</v>
      </c>
      <c r="K204" s="77" t="s">
        <v>174</v>
      </c>
      <c r="L204" s="22" t="s">
        <v>174</v>
      </c>
      <c r="M204" s="27">
        <v>9.3000000000000007</v>
      </c>
    </row>
    <row r="205" spans="2:14" ht="15" customHeight="1" x14ac:dyDescent="0.2">
      <c r="B205" s="136"/>
      <c r="C205" s="149"/>
      <c r="D205" s="75" t="s">
        <v>58</v>
      </c>
      <c r="E205" s="34" t="s">
        <v>174</v>
      </c>
      <c r="F205" s="80" t="s">
        <v>174</v>
      </c>
      <c r="G205" s="80" t="s">
        <v>174</v>
      </c>
      <c r="H205" s="80">
        <v>5.0999999999999996</v>
      </c>
      <c r="I205" s="80">
        <v>1.1000000000000001</v>
      </c>
      <c r="J205" s="80" t="s">
        <v>174</v>
      </c>
      <c r="K205" s="80">
        <v>0.2</v>
      </c>
      <c r="L205" s="35" t="s">
        <v>174</v>
      </c>
      <c r="M205" s="37">
        <v>6.4</v>
      </c>
    </row>
    <row r="206" spans="2:14" ht="15" customHeight="1" x14ac:dyDescent="0.2">
      <c r="B206" s="136"/>
      <c r="C206" s="149"/>
      <c r="D206" s="75" t="s">
        <v>59</v>
      </c>
      <c r="E206" s="34">
        <v>1.2</v>
      </c>
      <c r="F206" s="80">
        <v>1.2</v>
      </c>
      <c r="G206" s="80" t="s">
        <v>174</v>
      </c>
      <c r="H206" s="80">
        <v>3.7</v>
      </c>
      <c r="I206" s="80">
        <v>0.7</v>
      </c>
      <c r="J206" s="80">
        <v>0.4</v>
      </c>
      <c r="K206" s="80">
        <v>0.2</v>
      </c>
      <c r="L206" s="35">
        <v>0.2</v>
      </c>
      <c r="M206" s="37">
        <v>7.6</v>
      </c>
    </row>
    <row r="207" spans="2:14" ht="15" customHeight="1" x14ac:dyDescent="0.2">
      <c r="B207" s="136"/>
      <c r="C207" s="149"/>
      <c r="D207" s="75" t="s">
        <v>60</v>
      </c>
      <c r="E207" s="34">
        <v>5.7</v>
      </c>
      <c r="F207" s="80">
        <v>1.1000000000000001</v>
      </c>
      <c r="G207" s="80" t="s">
        <v>174</v>
      </c>
      <c r="H207" s="80">
        <v>3</v>
      </c>
      <c r="I207" s="80">
        <v>0.3</v>
      </c>
      <c r="J207" s="80">
        <v>0.7</v>
      </c>
      <c r="K207" s="80">
        <v>0.2</v>
      </c>
      <c r="L207" s="35">
        <v>0.1</v>
      </c>
      <c r="M207" s="37">
        <v>11</v>
      </c>
    </row>
    <row r="208" spans="2:14" ht="15" customHeight="1" x14ac:dyDescent="0.2">
      <c r="B208" s="136"/>
      <c r="C208" s="149"/>
      <c r="D208" s="75" t="s">
        <v>61</v>
      </c>
      <c r="E208" s="34">
        <v>6.2</v>
      </c>
      <c r="F208" s="80">
        <v>1.2</v>
      </c>
      <c r="G208" s="80">
        <v>0.3</v>
      </c>
      <c r="H208" s="80">
        <v>0.6</v>
      </c>
      <c r="I208" s="80">
        <v>0.7</v>
      </c>
      <c r="J208" s="80">
        <v>1.4</v>
      </c>
      <c r="K208" s="80">
        <v>0.6</v>
      </c>
      <c r="L208" s="35">
        <v>0.2</v>
      </c>
      <c r="M208" s="37">
        <v>11.2</v>
      </c>
    </row>
    <row r="209" spans="2:13" ht="15" customHeight="1" x14ac:dyDescent="0.2">
      <c r="B209" s="136"/>
      <c r="C209" s="149"/>
      <c r="D209" s="75" t="s">
        <v>62</v>
      </c>
      <c r="E209" s="34">
        <v>11.8</v>
      </c>
      <c r="F209" s="80">
        <v>0.5</v>
      </c>
      <c r="G209" s="80">
        <v>0.2</v>
      </c>
      <c r="H209" s="80">
        <v>0.2</v>
      </c>
      <c r="I209" s="80">
        <v>0.4</v>
      </c>
      <c r="J209" s="80">
        <v>2.8</v>
      </c>
      <c r="K209" s="80">
        <v>0.2</v>
      </c>
      <c r="L209" s="35">
        <v>0.4</v>
      </c>
      <c r="M209" s="37">
        <v>16.5</v>
      </c>
    </row>
    <row r="210" spans="2:13" ht="15" customHeight="1" x14ac:dyDescent="0.2">
      <c r="B210" s="136"/>
      <c r="C210" s="149"/>
      <c r="D210" s="75" t="s">
        <v>63</v>
      </c>
      <c r="E210" s="34">
        <v>14.8</v>
      </c>
      <c r="F210" s="80">
        <v>0.4</v>
      </c>
      <c r="G210" s="80">
        <v>0.2</v>
      </c>
      <c r="H210" s="80" t="s">
        <v>174</v>
      </c>
      <c r="I210" s="80" t="s">
        <v>174</v>
      </c>
      <c r="J210" s="80">
        <v>5.5</v>
      </c>
      <c r="K210" s="80">
        <v>0.7</v>
      </c>
      <c r="L210" s="35">
        <v>0.2</v>
      </c>
      <c r="M210" s="37">
        <v>21.8</v>
      </c>
    </row>
    <row r="211" spans="2:13" ht="15" customHeight="1" x14ac:dyDescent="0.2">
      <c r="B211" s="136"/>
      <c r="C211" s="150"/>
      <c r="D211" s="69" t="s">
        <v>9</v>
      </c>
      <c r="E211" s="57">
        <v>39.700000000000003</v>
      </c>
      <c r="F211" s="84">
        <v>4.3</v>
      </c>
      <c r="G211" s="84">
        <v>0.7</v>
      </c>
      <c r="H211" s="84">
        <v>21.1</v>
      </c>
      <c r="I211" s="84">
        <v>3.9</v>
      </c>
      <c r="J211" s="84">
        <v>10.8</v>
      </c>
      <c r="K211" s="84">
        <v>2.1</v>
      </c>
      <c r="L211" s="58">
        <v>1.1000000000000001</v>
      </c>
      <c r="M211" s="59">
        <v>83.8</v>
      </c>
    </row>
    <row r="212" spans="2:13" ht="15" customHeight="1" x14ac:dyDescent="0.2">
      <c r="B212" s="136"/>
      <c r="C212" s="151" t="s">
        <v>11</v>
      </c>
      <c r="D212" s="70" t="s">
        <v>57</v>
      </c>
      <c r="E212" s="47" t="s">
        <v>174</v>
      </c>
      <c r="F212" s="85" t="s">
        <v>174</v>
      </c>
      <c r="G212" s="85" t="s">
        <v>174</v>
      </c>
      <c r="H212" s="85">
        <v>6.6</v>
      </c>
      <c r="I212" s="85">
        <v>1</v>
      </c>
      <c r="J212" s="85" t="s">
        <v>174</v>
      </c>
      <c r="K212" s="85" t="s">
        <v>174</v>
      </c>
      <c r="L212" s="48" t="s">
        <v>174</v>
      </c>
      <c r="M212" s="49">
        <v>7.6</v>
      </c>
    </row>
    <row r="213" spans="2:13" ht="15" customHeight="1" x14ac:dyDescent="0.2">
      <c r="B213" s="136"/>
      <c r="C213" s="149"/>
      <c r="D213" s="75" t="s">
        <v>58</v>
      </c>
      <c r="E213" s="34">
        <v>0.1</v>
      </c>
      <c r="F213" s="80">
        <v>0.8</v>
      </c>
      <c r="G213" s="80" t="s">
        <v>174</v>
      </c>
      <c r="H213" s="80">
        <v>3.9</v>
      </c>
      <c r="I213" s="80">
        <v>1.4</v>
      </c>
      <c r="J213" s="80" t="s">
        <v>174</v>
      </c>
      <c r="K213" s="80">
        <v>0.2</v>
      </c>
      <c r="L213" s="35" t="s">
        <v>174</v>
      </c>
      <c r="M213" s="37">
        <v>6.3</v>
      </c>
    </row>
    <row r="214" spans="2:13" ht="15" customHeight="1" x14ac:dyDescent="0.2">
      <c r="B214" s="136"/>
      <c r="C214" s="149"/>
      <c r="D214" s="75" t="s">
        <v>59</v>
      </c>
      <c r="E214" s="34">
        <v>1.7</v>
      </c>
      <c r="F214" s="80">
        <v>0.9</v>
      </c>
      <c r="G214" s="80">
        <v>0.4</v>
      </c>
      <c r="H214" s="80">
        <v>3.3</v>
      </c>
      <c r="I214" s="80">
        <v>0.8</v>
      </c>
      <c r="J214" s="80">
        <v>0.3</v>
      </c>
      <c r="K214" s="80">
        <v>0.2</v>
      </c>
      <c r="L214" s="35">
        <v>0.3</v>
      </c>
      <c r="M214" s="37">
        <v>7.8</v>
      </c>
    </row>
    <row r="215" spans="2:13" ht="15" customHeight="1" x14ac:dyDescent="0.2">
      <c r="B215" s="136"/>
      <c r="C215" s="149"/>
      <c r="D215" s="75" t="s">
        <v>60</v>
      </c>
      <c r="E215" s="34">
        <v>6.6</v>
      </c>
      <c r="F215" s="80">
        <v>1</v>
      </c>
      <c r="G215" s="80">
        <v>0.4</v>
      </c>
      <c r="H215" s="80">
        <v>0.4</v>
      </c>
      <c r="I215" s="80">
        <v>0.4</v>
      </c>
      <c r="J215" s="80">
        <v>1.8</v>
      </c>
      <c r="K215" s="80">
        <v>0.1</v>
      </c>
      <c r="L215" s="35" t="s">
        <v>174</v>
      </c>
      <c r="M215" s="37">
        <v>10.7</v>
      </c>
    </row>
    <row r="216" spans="2:13" ht="15" customHeight="1" x14ac:dyDescent="0.2">
      <c r="B216" s="136"/>
      <c r="C216" s="149"/>
      <c r="D216" s="75" t="s">
        <v>61</v>
      </c>
      <c r="E216" s="34">
        <v>8.9</v>
      </c>
      <c r="F216" s="80">
        <v>1.1000000000000001</v>
      </c>
      <c r="G216" s="80">
        <v>1.3</v>
      </c>
      <c r="H216" s="80">
        <v>0.1</v>
      </c>
      <c r="I216" s="80">
        <v>0.3</v>
      </c>
      <c r="J216" s="80">
        <v>1.2</v>
      </c>
      <c r="K216" s="80">
        <v>0.1</v>
      </c>
      <c r="L216" s="35">
        <v>0.5</v>
      </c>
      <c r="M216" s="37">
        <v>13.5</v>
      </c>
    </row>
    <row r="217" spans="2:13" ht="15" customHeight="1" x14ac:dyDescent="0.2">
      <c r="B217" s="136"/>
      <c r="C217" s="149"/>
      <c r="D217" s="75" t="s">
        <v>62</v>
      </c>
      <c r="E217" s="34">
        <v>8.6999999999999993</v>
      </c>
      <c r="F217" s="80">
        <v>0.4</v>
      </c>
      <c r="G217" s="80">
        <v>1.1000000000000001</v>
      </c>
      <c r="H217" s="80" t="s">
        <v>174</v>
      </c>
      <c r="I217" s="80">
        <v>0.4</v>
      </c>
      <c r="J217" s="80">
        <v>1.8</v>
      </c>
      <c r="K217" s="80">
        <v>0.4</v>
      </c>
      <c r="L217" s="35">
        <v>0.1</v>
      </c>
      <c r="M217" s="37">
        <v>12.9</v>
      </c>
    </row>
    <row r="218" spans="2:13" ht="15" customHeight="1" x14ac:dyDescent="0.2">
      <c r="B218" s="136"/>
      <c r="C218" s="149"/>
      <c r="D218" s="75" t="s">
        <v>63</v>
      </c>
      <c r="E218" s="34">
        <v>13.8</v>
      </c>
      <c r="F218" s="80">
        <v>0.1</v>
      </c>
      <c r="G218" s="80">
        <v>2.5</v>
      </c>
      <c r="H218" s="80" t="s">
        <v>174</v>
      </c>
      <c r="I218" s="80" t="s">
        <v>174</v>
      </c>
      <c r="J218" s="80">
        <v>7.6</v>
      </c>
      <c r="K218" s="80">
        <v>1.2</v>
      </c>
      <c r="L218" s="35" t="s">
        <v>174</v>
      </c>
      <c r="M218" s="37">
        <v>25.1</v>
      </c>
    </row>
    <row r="219" spans="2:13" ht="15" customHeight="1" x14ac:dyDescent="0.2">
      <c r="B219" s="136"/>
      <c r="C219" s="150"/>
      <c r="D219" s="69" t="s">
        <v>9</v>
      </c>
      <c r="E219" s="57">
        <v>39.700000000000003</v>
      </c>
      <c r="F219" s="84">
        <v>4.3</v>
      </c>
      <c r="G219" s="84">
        <v>5.8</v>
      </c>
      <c r="H219" s="84">
        <v>14.3</v>
      </c>
      <c r="I219" s="84">
        <v>4.2</v>
      </c>
      <c r="J219" s="84">
        <v>12.7</v>
      </c>
      <c r="K219" s="84">
        <v>2.1</v>
      </c>
      <c r="L219" s="58">
        <v>0.9</v>
      </c>
      <c r="M219" s="59">
        <v>83.9</v>
      </c>
    </row>
    <row r="220" spans="2:13" ht="15" customHeight="1" x14ac:dyDescent="0.2">
      <c r="B220" s="136"/>
      <c r="C220" s="152" t="s">
        <v>9</v>
      </c>
      <c r="D220" s="75" t="s">
        <v>57</v>
      </c>
      <c r="E220" s="34" t="s">
        <v>174</v>
      </c>
      <c r="F220" s="80" t="s">
        <v>174</v>
      </c>
      <c r="G220" s="80" t="s">
        <v>174</v>
      </c>
      <c r="H220" s="80">
        <v>15.1</v>
      </c>
      <c r="I220" s="80">
        <v>1.7</v>
      </c>
      <c r="J220" s="80" t="s">
        <v>174</v>
      </c>
      <c r="K220" s="80" t="s">
        <v>174</v>
      </c>
      <c r="L220" s="35" t="s">
        <v>174</v>
      </c>
      <c r="M220" s="37">
        <v>16.899999999999999</v>
      </c>
    </row>
    <row r="221" spans="2:13" ht="15" customHeight="1" x14ac:dyDescent="0.2">
      <c r="B221" s="136"/>
      <c r="C221" s="152"/>
      <c r="D221" s="75" t="s">
        <v>58</v>
      </c>
      <c r="E221" s="34">
        <v>0.1</v>
      </c>
      <c r="F221" s="80">
        <v>0.8</v>
      </c>
      <c r="G221" s="80" t="s">
        <v>174</v>
      </c>
      <c r="H221" s="80">
        <v>9</v>
      </c>
      <c r="I221" s="80">
        <v>2.5</v>
      </c>
      <c r="J221" s="80" t="s">
        <v>174</v>
      </c>
      <c r="K221" s="80">
        <v>0.3</v>
      </c>
      <c r="L221" s="35" t="s">
        <v>174</v>
      </c>
      <c r="M221" s="37">
        <v>12.7</v>
      </c>
    </row>
    <row r="222" spans="2:13" ht="15" customHeight="1" x14ac:dyDescent="0.2">
      <c r="B222" s="136"/>
      <c r="C222" s="152"/>
      <c r="D222" s="75" t="s">
        <v>59</v>
      </c>
      <c r="E222" s="34">
        <v>3</v>
      </c>
      <c r="F222" s="80">
        <v>2.1</v>
      </c>
      <c r="G222" s="80">
        <v>0.4</v>
      </c>
      <c r="H222" s="80">
        <v>7</v>
      </c>
      <c r="I222" s="80">
        <v>1.5</v>
      </c>
      <c r="J222" s="80">
        <v>0.7</v>
      </c>
      <c r="K222" s="80">
        <v>0.4</v>
      </c>
      <c r="L222" s="35">
        <v>0.5</v>
      </c>
      <c r="M222" s="37">
        <v>15.4</v>
      </c>
    </row>
    <row r="223" spans="2:13" ht="15" customHeight="1" x14ac:dyDescent="0.2">
      <c r="B223" s="136"/>
      <c r="C223" s="152"/>
      <c r="D223" s="75" t="s">
        <v>60</v>
      </c>
      <c r="E223" s="34">
        <v>12.3</v>
      </c>
      <c r="F223" s="80">
        <v>2</v>
      </c>
      <c r="G223" s="80">
        <v>0.4</v>
      </c>
      <c r="H223" s="80">
        <v>3.3</v>
      </c>
      <c r="I223" s="80">
        <v>0.7</v>
      </c>
      <c r="J223" s="80">
        <v>2.5</v>
      </c>
      <c r="K223" s="80">
        <v>0.3</v>
      </c>
      <c r="L223" s="35">
        <v>0.1</v>
      </c>
      <c r="M223" s="37">
        <v>21.7</v>
      </c>
    </row>
    <row r="224" spans="2:13" ht="15" customHeight="1" x14ac:dyDescent="0.2">
      <c r="B224" s="136"/>
      <c r="C224" s="152"/>
      <c r="D224" s="75" t="s">
        <v>61</v>
      </c>
      <c r="E224" s="34">
        <v>15</v>
      </c>
      <c r="F224" s="80">
        <v>2.2999999999999998</v>
      </c>
      <c r="G224" s="80">
        <v>1.7</v>
      </c>
      <c r="H224" s="80">
        <v>0.7</v>
      </c>
      <c r="I224" s="80">
        <v>0.9</v>
      </c>
      <c r="J224" s="80">
        <v>2.6</v>
      </c>
      <c r="K224" s="80">
        <v>0.7</v>
      </c>
      <c r="L224" s="35">
        <v>0.7</v>
      </c>
      <c r="M224" s="37">
        <v>24.7</v>
      </c>
    </row>
    <row r="225" spans="2:14" ht="15" customHeight="1" x14ac:dyDescent="0.2">
      <c r="B225" s="136"/>
      <c r="C225" s="152"/>
      <c r="D225" s="75" t="s">
        <v>62</v>
      </c>
      <c r="E225" s="34">
        <v>20.5</v>
      </c>
      <c r="F225" s="80">
        <v>0.9</v>
      </c>
      <c r="G225" s="80">
        <v>1.3</v>
      </c>
      <c r="H225" s="80">
        <v>0.2</v>
      </c>
      <c r="I225" s="80">
        <v>0.8</v>
      </c>
      <c r="J225" s="80">
        <v>4.5999999999999996</v>
      </c>
      <c r="K225" s="80">
        <v>0.6</v>
      </c>
      <c r="L225" s="35">
        <v>0.4</v>
      </c>
      <c r="M225" s="37">
        <v>29.5</v>
      </c>
    </row>
    <row r="226" spans="2:14" ht="15" customHeight="1" x14ac:dyDescent="0.2">
      <c r="B226" s="136"/>
      <c r="C226" s="152"/>
      <c r="D226" s="75" t="s">
        <v>63</v>
      </c>
      <c r="E226" s="34">
        <v>28.6</v>
      </c>
      <c r="F226" s="80">
        <v>0.5</v>
      </c>
      <c r="G226" s="80">
        <v>2.7</v>
      </c>
      <c r="H226" s="80" t="s">
        <v>174</v>
      </c>
      <c r="I226" s="80" t="s">
        <v>174</v>
      </c>
      <c r="J226" s="80">
        <v>13</v>
      </c>
      <c r="K226" s="80">
        <v>1.9</v>
      </c>
      <c r="L226" s="35">
        <v>0.2</v>
      </c>
      <c r="M226" s="37">
        <v>46.9</v>
      </c>
    </row>
    <row r="227" spans="2:14" ht="15" customHeight="1" x14ac:dyDescent="0.2">
      <c r="B227" s="136"/>
      <c r="C227" s="152"/>
      <c r="D227" s="71" t="s">
        <v>9</v>
      </c>
      <c r="E227" s="43">
        <v>79.400000000000006</v>
      </c>
      <c r="F227" s="86">
        <v>8.6</v>
      </c>
      <c r="G227" s="86">
        <v>6.5</v>
      </c>
      <c r="H227" s="86">
        <v>35.4</v>
      </c>
      <c r="I227" s="86">
        <v>8.1999999999999993</v>
      </c>
      <c r="J227" s="86">
        <v>23.5</v>
      </c>
      <c r="K227" s="86">
        <v>4.2</v>
      </c>
      <c r="L227" s="44">
        <v>2</v>
      </c>
      <c r="M227" s="45">
        <v>167.8</v>
      </c>
      <c r="N227" s="56"/>
    </row>
    <row r="228" spans="2:14" ht="15" customHeight="1" x14ac:dyDescent="0.2">
      <c r="B228" s="145" t="s">
        <v>1</v>
      </c>
      <c r="C228" s="148" t="s">
        <v>10</v>
      </c>
      <c r="D228" s="68" t="s">
        <v>57</v>
      </c>
      <c r="E228" s="21" t="s">
        <v>174</v>
      </c>
      <c r="F228" s="77" t="s">
        <v>174</v>
      </c>
      <c r="G228" s="77" t="s">
        <v>174</v>
      </c>
      <c r="H228" s="77">
        <v>125.7</v>
      </c>
      <c r="I228" s="77">
        <v>18.8</v>
      </c>
      <c r="J228" s="77" t="s">
        <v>174</v>
      </c>
      <c r="K228" s="77">
        <v>1.6</v>
      </c>
      <c r="L228" s="22">
        <v>0.2</v>
      </c>
      <c r="M228" s="27">
        <v>146.30000000000001</v>
      </c>
    </row>
    <row r="229" spans="2:14" ht="15" customHeight="1" x14ac:dyDescent="0.2">
      <c r="B229" s="136"/>
      <c r="C229" s="149"/>
      <c r="D229" s="75" t="s">
        <v>58</v>
      </c>
      <c r="E229" s="23">
        <v>0.5</v>
      </c>
      <c r="F229" s="78">
        <v>1.4</v>
      </c>
      <c r="G229" s="78" t="s">
        <v>174</v>
      </c>
      <c r="H229" s="78">
        <v>77.8</v>
      </c>
      <c r="I229" s="78">
        <v>19.899999999999999</v>
      </c>
      <c r="J229" s="78">
        <v>1.4</v>
      </c>
      <c r="K229" s="78">
        <v>2.1</v>
      </c>
      <c r="L229" s="24">
        <v>2.2999999999999998</v>
      </c>
      <c r="M229" s="28">
        <v>105.4</v>
      </c>
    </row>
    <row r="230" spans="2:14" ht="15" customHeight="1" x14ac:dyDescent="0.2">
      <c r="B230" s="136"/>
      <c r="C230" s="149"/>
      <c r="D230" s="75" t="s">
        <v>59</v>
      </c>
      <c r="E230" s="23">
        <v>13.8</v>
      </c>
      <c r="F230" s="78">
        <v>17.899999999999999</v>
      </c>
      <c r="G230" s="78">
        <v>0.4</v>
      </c>
      <c r="H230" s="78">
        <v>47.5</v>
      </c>
      <c r="I230" s="78">
        <v>15.6</v>
      </c>
      <c r="J230" s="78">
        <v>13.8</v>
      </c>
      <c r="K230" s="78">
        <v>4.5</v>
      </c>
      <c r="L230" s="24">
        <v>1.8</v>
      </c>
      <c r="M230" s="28">
        <v>115.5</v>
      </c>
    </row>
    <row r="231" spans="2:14" ht="15" customHeight="1" x14ac:dyDescent="0.2">
      <c r="B231" s="136"/>
      <c r="C231" s="149"/>
      <c r="D231" s="75" t="s">
        <v>60</v>
      </c>
      <c r="E231" s="23">
        <v>73.7</v>
      </c>
      <c r="F231" s="78">
        <v>25.2</v>
      </c>
      <c r="G231" s="78">
        <v>2.2999999999999998</v>
      </c>
      <c r="H231" s="78">
        <v>20.7</v>
      </c>
      <c r="I231" s="78">
        <v>11.6</v>
      </c>
      <c r="J231" s="78">
        <v>24.8</v>
      </c>
      <c r="K231" s="78">
        <v>3.2</v>
      </c>
      <c r="L231" s="24">
        <v>2.2999999999999998</v>
      </c>
      <c r="M231" s="28">
        <v>164</v>
      </c>
    </row>
    <row r="232" spans="2:14" ht="15" customHeight="1" x14ac:dyDescent="0.2">
      <c r="B232" s="136"/>
      <c r="C232" s="149"/>
      <c r="D232" s="75" t="s">
        <v>61</v>
      </c>
      <c r="E232" s="23">
        <v>113.2</v>
      </c>
      <c r="F232" s="78">
        <v>14.4</v>
      </c>
      <c r="G232" s="78">
        <v>5.2</v>
      </c>
      <c r="H232" s="78">
        <v>10.4</v>
      </c>
      <c r="I232" s="78">
        <v>10.7</v>
      </c>
      <c r="J232" s="78">
        <v>27.7</v>
      </c>
      <c r="K232" s="78">
        <v>5.0999999999999996</v>
      </c>
      <c r="L232" s="24">
        <v>1.8</v>
      </c>
      <c r="M232" s="28">
        <v>188.4</v>
      </c>
    </row>
    <row r="233" spans="2:14" ht="15" customHeight="1" x14ac:dyDescent="0.2">
      <c r="B233" s="136"/>
      <c r="C233" s="149"/>
      <c r="D233" s="75" t="s">
        <v>62</v>
      </c>
      <c r="E233" s="23">
        <v>123.1</v>
      </c>
      <c r="F233" s="78">
        <v>6.9</v>
      </c>
      <c r="G233" s="78">
        <v>7.8</v>
      </c>
      <c r="H233" s="78">
        <v>3.1</v>
      </c>
      <c r="I233" s="78">
        <v>7.2</v>
      </c>
      <c r="J233" s="78">
        <v>28.1</v>
      </c>
      <c r="K233" s="78">
        <v>4.2</v>
      </c>
      <c r="L233" s="24">
        <v>2.2999999999999998</v>
      </c>
      <c r="M233" s="28">
        <v>182.8</v>
      </c>
    </row>
    <row r="234" spans="2:14" ht="15" customHeight="1" x14ac:dyDescent="0.2">
      <c r="B234" s="136"/>
      <c r="C234" s="149"/>
      <c r="D234" s="75" t="s">
        <v>63</v>
      </c>
      <c r="E234" s="23">
        <v>184.5</v>
      </c>
      <c r="F234" s="78">
        <v>4.4000000000000004</v>
      </c>
      <c r="G234" s="78">
        <v>9.4</v>
      </c>
      <c r="H234" s="78" t="s">
        <v>174</v>
      </c>
      <c r="I234" s="78">
        <v>1.6</v>
      </c>
      <c r="J234" s="78">
        <v>48.7</v>
      </c>
      <c r="K234" s="78">
        <v>10.4</v>
      </c>
      <c r="L234" s="24">
        <v>0.5</v>
      </c>
      <c r="M234" s="28">
        <v>259.60000000000002</v>
      </c>
    </row>
    <row r="235" spans="2:14" ht="15" customHeight="1" x14ac:dyDescent="0.2">
      <c r="B235" s="136"/>
      <c r="C235" s="150"/>
      <c r="D235" s="73" t="s">
        <v>9</v>
      </c>
      <c r="E235" s="31">
        <v>508.9</v>
      </c>
      <c r="F235" s="79">
        <v>70.3</v>
      </c>
      <c r="G235" s="79">
        <v>25.2</v>
      </c>
      <c r="H235" s="79">
        <v>285.2</v>
      </c>
      <c r="I235" s="79">
        <v>85.5</v>
      </c>
      <c r="J235" s="79">
        <v>144.5</v>
      </c>
      <c r="K235" s="79">
        <v>31.2</v>
      </c>
      <c r="L235" s="32">
        <v>11.1</v>
      </c>
      <c r="M235" s="33">
        <v>1161.9000000000001</v>
      </c>
    </row>
    <row r="236" spans="2:14" ht="15" customHeight="1" x14ac:dyDescent="0.2">
      <c r="B236" s="136"/>
      <c r="C236" s="151" t="s">
        <v>11</v>
      </c>
      <c r="D236" s="75" t="s">
        <v>57</v>
      </c>
      <c r="E236" s="34" t="s">
        <v>174</v>
      </c>
      <c r="F236" s="80" t="s">
        <v>174</v>
      </c>
      <c r="G236" s="80" t="s">
        <v>174</v>
      </c>
      <c r="H236" s="80">
        <v>118.8</v>
      </c>
      <c r="I236" s="80">
        <v>17.5</v>
      </c>
      <c r="J236" s="80" t="s">
        <v>174</v>
      </c>
      <c r="K236" s="80">
        <v>1.1000000000000001</v>
      </c>
      <c r="L236" s="35">
        <v>0.1</v>
      </c>
      <c r="M236" s="37">
        <v>137.5</v>
      </c>
    </row>
    <row r="237" spans="2:14" ht="15" customHeight="1" x14ac:dyDescent="0.2">
      <c r="B237" s="136"/>
      <c r="C237" s="149"/>
      <c r="D237" s="75" t="s">
        <v>58</v>
      </c>
      <c r="E237" s="23">
        <v>2</v>
      </c>
      <c r="F237" s="78">
        <v>3.6</v>
      </c>
      <c r="G237" s="78">
        <v>0.7</v>
      </c>
      <c r="H237" s="78">
        <v>67.599999999999994</v>
      </c>
      <c r="I237" s="78">
        <v>23.7</v>
      </c>
      <c r="J237" s="78">
        <v>0.8</v>
      </c>
      <c r="K237" s="78">
        <v>1.1000000000000001</v>
      </c>
      <c r="L237" s="24">
        <v>1.3</v>
      </c>
      <c r="M237" s="28">
        <v>100.9</v>
      </c>
    </row>
    <row r="238" spans="2:14" ht="15" customHeight="1" x14ac:dyDescent="0.2">
      <c r="B238" s="136"/>
      <c r="C238" s="149"/>
      <c r="D238" s="76" t="s">
        <v>59</v>
      </c>
      <c r="E238" s="23">
        <v>23.1</v>
      </c>
      <c r="F238" s="78">
        <v>22.2</v>
      </c>
      <c r="G238" s="78">
        <v>4.4000000000000004</v>
      </c>
      <c r="H238" s="78">
        <v>32.6</v>
      </c>
      <c r="I238" s="78">
        <v>12.6</v>
      </c>
      <c r="J238" s="78">
        <v>11.7</v>
      </c>
      <c r="K238" s="78">
        <v>1.6</v>
      </c>
      <c r="L238" s="24">
        <v>1.7</v>
      </c>
      <c r="M238" s="28">
        <v>110</v>
      </c>
    </row>
    <row r="239" spans="2:14" ht="15" customHeight="1" x14ac:dyDescent="0.2">
      <c r="B239" s="136"/>
      <c r="C239" s="149"/>
      <c r="D239" s="76" t="s">
        <v>60</v>
      </c>
      <c r="E239" s="23">
        <v>85.2</v>
      </c>
      <c r="F239" s="78">
        <v>24.5</v>
      </c>
      <c r="G239" s="78">
        <v>12.7</v>
      </c>
      <c r="H239" s="78">
        <v>10.4</v>
      </c>
      <c r="I239" s="78">
        <v>6.7</v>
      </c>
      <c r="J239" s="78">
        <v>16.399999999999999</v>
      </c>
      <c r="K239" s="78">
        <v>2</v>
      </c>
      <c r="L239" s="24">
        <v>1.6</v>
      </c>
      <c r="M239" s="28">
        <v>159.69999999999999</v>
      </c>
    </row>
    <row r="240" spans="2:14" ht="15" customHeight="1" x14ac:dyDescent="0.2">
      <c r="B240" s="136"/>
      <c r="C240" s="149"/>
      <c r="D240" s="76" t="s">
        <v>61</v>
      </c>
      <c r="E240" s="23">
        <v>121.3</v>
      </c>
      <c r="F240" s="78">
        <v>12.4</v>
      </c>
      <c r="G240" s="78">
        <v>24</v>
      </c>
      <c r="H240" s="78">
        <v>3.8</v>
      </c>
      <c r="I240" s="78">
        <v>5.4</v>
      </c>
      <c r="J240" s="78">
        <v>12.9</v>
      </c>
      <c r="K240" s="78">
        <v>2.2000000000000002</v>
      </c>
      <c r="L240" s="24">
        <v>2.7</v>
      </c>
      <c r="M240" s="28">
        <v>184.6</v>
      </c>
    </row>
    <row r="241" spans="2:13" ht="15" customHeight="1" x14ac:dyDescent="0.2">
      <c r="B241" s="136"/>
      <c r="C241" s="149"/>
      <c r="D241" s="76" t="s">
        <v>62</v>
      </c>
      <c r="E241" s="23">
        <v>120.4</v>
      </c>
      <c r="F241" s="78">
        <v>4.8</v>
      </c>
      <c r="G241" s="78">
        <v>19.3</v>
      </c>
      <c r="H241" s="78">
        <v>1.1000000000000001</v>
      </c>
      <c r="I241" s="78">
        <v>4.9000000000000004</v>
      </c>
      <c r="J241" s="78">
        <v>21.3</v>
      </c>
      <c r="K241" s="78">
        <v>5.5</v>
      </c>
      <c r="L241" s="24">
        <v>2.2000000000000002</v>
      </c>
      <c r="M241" s="28">
        <v>179.5</v>
      </c>
    </row>
    <row r="242" spans="2:13" ht="15" customHeight="1" x14ac:dyDescent="0.2">
      <c r="B242" s="136"/>
      <c r="C242" s="149"/>
      <c r="D242" s="82" t="s">
        <v>63</v>
      </c>
      <c r="E242" s="23">
        <v>155.4</v>
      </c>
      <c r="F242" s="78">
        <v>2.4</v>
      </c>
      <c r="G242" s="78">
        <v>35.799999999999997</v>
      </c>
      <c r="H242" s="78">
        <v>0.2</v>
      </c>
      <c r="I242" s="78">
        <v>1.7</v>
      </c>
      <c r="J242" s="78">
        <v>97.1</v>
      </c>
      <c r="K242" s="78">
        <v>18.899999999999999</v>
      </c>
      <c r="L242" s="24">
        <v>1.6</v>
      </c>
      <c r="M242" s="28">
        <v>313</v>
      </c>
    </row>
    <row r="243" spans="2:13" ht="15" customHeight="1" x14ac:dyDescent="0.2">
      <c r="B243" s="136"/>
      <c r="C243" s="150"/>
      <c r="D243" s="83" t="s">
        <v>9</v>
      </c>
      <c r="E243" s="31">
        <v>507.3</v>
      </c>
      <c r="F243" s="79">
        <v>69.8</v>
      </c>
      <c r="G243" s="79">
        <v>97</v>
      </c>
      <c r="H243" s="79">
        <v>234.5</v>
      </c>
      <c r="I243" s="79">
        <v>72.599999999999994</v>
      </c>
      <c r="J243" s="79">
        <v>160.30000000000001</v>
      </c>
      <c r="K243" s="79">
        <v>32.5</v>
      </c>
      <c r="L243" s="32">
        <v>11.3</v>
      </c>
      <c r="M243" s="33">
        <v>1185.2</v>
      </c>
    </row>
    <row r="244" spans="2:13" ht="15" customHeight="1" x14ac:dyDescent="0.2">
      <c r="B244" s="136"/>
      <c r="C244" s="152" t="s">
        <v>9</v>
      </c>
      <c r="D244" s="75" t="s">
        <v>57</v>
      </c>
      <c r="E244" s="34" t="s">
        <v>174</v>
      </c>
      <c r="F244" s="80" t="s">
        <v>174</v>
      </c>
      <c r="G244" s="80" t="s">
        <v>174</v>
      </c>
      <c r="H244" s="80">
        <v>244.5</v>
      </c>
      <c r="I244" s="80">
        <v>36.4</v>
      </c>
      <c r="J244" s="80" t="s">
        <v>174</v>
      </c>
      <c r="K244" s="80">
        <v>2.7</v>
      </c>
      <c r="L244" s="35">
        <v>0.3</v>
      </c>
      <c r="M244" s="37">
        <v>283.8</v>
      </c>
    </row>
    <row r="245" spans="2:13" ht="15" customHeight="1" x14ac:dyDescent="0.2">
      <c r="B245" s="136"/>
      <c r="C245" s="152"/>
      <c r="D245" s="75" t="s">
        <v>58</v>
      </c>
      <c r="E245" s="23">
        <v>2.5</v>
      </c>
      <c r="F245" s="78">
        <v>5</v>
      </c>
      <c r="G245" s="78">
        <v>0.7</v>
      </c>
      <c r="H245" s="78">
        <v>145.4</v>
      </c>
      <c r="I245" s="78">
        <v>43.6</v>
      </c>
      <c r="J245" s="78">
        <v>2.2999999999999998</v>
      </c>
      <c r="K245" s="78">
        <v>3.2</v>
      </c>
      <c r="L245" s="24">
        <v>3.6</v>
      </c>
      <c r="M245" s="28">
        <v>206.3</v>
      </c>
    </row>
    <row r="246" spans="2:13" ht="15" customHeight="1" x14ac:dyDescent="0.2">
      <c r="B246" s="136"/>
      <c r="C246" s="152"/>
      <c r="D246" s="76" t="s">
        <v>59</v>
      </c>
      <c r="E246" s="23">
        <v>36.9</v>
      </c>
      <c r="F246" s="78">
        <v>40.1</v>
      </c>
      <c r="G246" s="78">
        <v>4.9000000000000004</v>
      </c>
      <c r="H246" s="78">
        <v>80.2</v>
      </c>
      <c r="I246" s="78">
        <v>28.2</v>
      </c>
      <c r="J246" s="78">
        <v>25.6</v>
      </c>
      <c r="K246" s="78">
        <v>6.1</v>
      </c>
      <c r="L246" s="24">
        <v>3.5</v>
      </c>
      <c r="M246" s="28">
        <v>225.5</v>
      </c>
    </row>
    <row r="247" spans="2:13" ht="15" customHeight="1" x14ac:dyDescent="0.2">
      <c r="B247" s="136"/>
      <c r="C247" s="152"/>
      <c r="D247" s="76" t="s">
        <v>60</v>
      </c>
      <c r="E247" s="23">
        <v>158.9</v>
      </c>
      <c r="F247" s="78">
        <v>49.8</v>
      </c>
      <c r="G247" s="78">
        <v>15</v>
      </c>
      <c r="H247" s="78">
        <v>31.2</v>
      </c>
      <c r="I247" s="78">
        <v>18.3</v>
      </c>
      <c r="J247" s="78">
        <v>41.3</v>
      </c>
      <c r="K247" s="78">
        <v>5.3</v>
      </c>
      <c r="L247" s="24">
        <v>4</v>
      </c>
      <c r="M247" s="28">
        <v>323.7</v>
      </c>
    </row>
    <row r="248" spans="2:13" ht="15" customHeight="1" x14ac:dyDescent="0.2">
      <c r="B248" s="136"/>
      <c r="C248" s="152"/>
      <c r="D248" s="76" t="s">
        <v>61</v>
      </c>
      <c r="E248" s="23">
        <v>234.5</v>
      </c>
      <c r="F248" s="78">
        <v>26.8</v>
      </c>
      <c r="G248" s="78">
        <v>29.2</v>
      </c>
      <c r="H248" s="78">
        <v>14.1</v>
      </c>
      <c r="I248" s="78">
        <v>16.100000000000001</v>
      </c>
      <c r="J248" s="78">
        <v>40.6</v>
      </c>
      <c r="K248" s="78">
        <v>7.3</v>
      </c>
      <c r="L248" s="24">
        <v>4.4000000000000004</v>
      </c>
      <c r="M248" s="28">
        <v>373</v>
      </c>
    </row>
    <row r="249" spans="2:13" ht="15" customHeight="1" x14ac:dyDescent="0.2">
      <c r="B249" s="136"/>
      <c r="C249" s="152"/>
      <c r="D249" s="76" t="s">
        <v>62</v>
      </c>
      <c r="E249" s="23">
        <v>243.5</v>
      </c>
      <c r="F249" s="78">
        <v>11.7</v>
      </c>
      <c r="G249" s="78">
        <v>27.2</v>
      </c>
      <c r="H249" s="78">
        <v>4.2</v>
      </c>
      <c r="I249" s="78">
        <v>12.1</v>
      </c>
      <c r="J249" s="78">
        <v>49.3</v>
      </c>
      <c r="K249" s="78">
        <v>9.6999999999999993</v>
      </c>
      <c r="L249" s="24">
        <v>4.5</v>
      </c>
      <c r="M249" s="28">
        <v>362.3</v>
      </c>
    </row>
    <row r="250" spans="2:13" ht="15" customHeight="1" x14ac:dyDescent="0.2">
      <c r="B250" s="136"/>
      <c r="C250" s="152"/>
      <c r="D250" s="82" t="s">
        <v>63</v>
      </c>
      <c r="E250" s="23">
        <v>339.9</v>
      </c>
      <c r="F250" s="78">
        <v>6.7</v>
      </c>
      <c r="G250" s="78">
        <v>45.3</v>
      </c>
      <c r="H250" s="78">
        <v>0.2</v>
      </c>
      <c r="I250" s="78">
        <v>3.3</v>
      </c>
      <c r="J250" s="78">
        <v>145.80000000000001</v>
      </c>
      <c r="K250" s="78">
        <v>29.3</v>
      </c>
      <c r="L250" s="24">
        <v>2.1</v>
      </c>
      <c r="M250" s="28">
        <v>572.6</v>
      </c>
    </row>
    <row r="251" spans="2:13" ht="15" customHeight="1" x14ac:dyDescent="0.2">
      <c r="B251" s="138"/>
      <c r="C251" s="152"/>
      <c r="D251" s="74" t="s">
        <v>9</v>
      </c>
      <c r="E251" s="25">
        <v>1016.2</v>
      </c>
      <c r="F251" s="81">
        <v>140</v>
      </c>
      <c r="G251" s="81">
        <v>122.2</v>
      </c>
      <c r="H251" s="81">
        <v>519.70000000000005</v>
      </c>
      <c r="I251" s="81">
        <v>158</v>
      </c>
      <c r="J251" s="81">
        <v>304.8</v>
      </c>
      <c r="K251" s="81">
        <v>63.7</v>
      </c>
      <c r="L251" s="26">
        <v>22.4</v>
      </c>
      <c r="M251" s="30">
        <v>2347.1</v>
      </c>
    </row>
    <row r="252" spans="2:13" ht="26.1" customHeight="1" x14ac:dyDescent="0.2">
      <c r="B252" s="131" t="s">
        <v>30</v>
      </c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</row>
    <row r="253" spans="2:13" ht="11.25" customHeight="1" x14ac:dyDescent="0.2">
      <c r="B253" s="16" t="s">
        <v>31</v>
      </c>
    </row>
  </sheetData>
  <mergeCells count="45">
    <mergeCell ref="C236:C243"/>
    <mergeCell ref="C244:C251"/>
    <mergeCell ref="B10:B11"/>
    <mergeCell ref="C10:C11"/>
    <mergeCell ref="B252:M252"/>
    <mergeCell ref="C228:C235"/>
    <mergeCell ref="B228:B251"/>
    <mergeCell ref="B36:B59"/>
    <mergeCell ref="C36:C43"/>
    <mergeCell ref="C44:C51"/>
    <mergeCell ref="C52:C59"/>
    <mergeCell ref="B60:B83"/>
    <mergeCell ref="C60:C67"/>
    <mergeCell ref="C68:C75"/>
    <mergeCell ref="C76:C83"/>
    <mergeCell ref="B84:B107"/>
    <mergeCell ref="B9:M9"/>
    <mergeCell ref="D10:D11"/>
    <mergeCell ref="C12:C19"/>
    <mergeCell ref="C20:C27"/>
    <mergeCell ref="C28:C35"/>
    <mergeCell ref="B12:B35"/>
    <mergeCell ref="C84:C91"/>
    <mergeCell ref="C92:C99"/>
    <mergeCell ref="C100:C107"/>
    <mergeCell ref="B108:B131"/>
    <mergeCell ref="C108:C115"/>
    <mergeCell ref="C116:C123"/>
    <mergeCell ref="C124:C131"/>
    <mergeCell ref="B132:B155"/>
    <mergeCell ref="C132:C139"/>
    <mergeCell ref="C140:C147"/>
    <mergeCell ref="C148:C155"/>
    <mergeCell ref="B156:B179"/>
    <mergeCell ref="C156:C163"/>
    <mergeCell ref="C164:C171"/>
    <mergeCell ref="C172:C179"/>
    <mergeCell ref="B180:B203"/>
    <mergeCell ref="C180:C187"/>
    <mergeCell ref="C188:C195"/>
    <mergeCell ref="C196:C203"/>
    <mergeCell ref="B204:B227"/>
    <mergeCell ref="C204:C211"/>
    <mergeCell ref="C212:C219"/>
    <mergeCell ref="C220:C227"/>
  </mergeCells>
  <pageMargins left="0.39370078740157483" right="0.39370078740157483" top="0.39370078740157483" bottom="0.39370078740157483" header="0" footer="0.39370078740157483"/>
  <pageSetup paperSize="9" scale="57" orientation="landscape" r:id="rId1"/>
  <rowBreaks count="4" manualBreakCount="4">
    <brk id="59" max="16383" man="1"/>
    <brk id="107" max="16383" man="1"/>
    <brk id="155" max="16383" man="1"/>
    <brk id="20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30</vt:i4>
      </vt:variant>
    </vt:vector>
  </HeadingPairs>
  <TitlesOfParts>
    <vt:vector size="53" baseType="lpstr">
      <vt:lpstr>Índice </vt:lpstr>
      <vt:lpstr>Tabla1</vt:lpstr>
      <vt:lpstr>Tabla2</vt:lpstr>
      <vt:lpstr>Tabla3</vt:lpstr>
      <vt:lpstr>Tabla4</vt:lpstr>
      <vt:lpstr>Tabla5</vt:lpstr>
      <vt:lpstr>Tabla6</vt:lpstr>
      <vt:lpstr>Tabla7</vt:lpstr>
      <vt:lpstr>Tabla8</vt:lpstr>
      <vt:lpstr>Tabla9</vt:lpstr>
      <vt:lpstr>Tabla10</vt:lpstr>
      <vt:lpstr>Tabla11</vt:lpstr>
      <vt:lpstr>Tabla12</vt:lpstr>
      <vt:lpstr>Tabla13</vt:lpstr>
      <vt:lpstr>Tabla14</vt:lpstr>
      <vt:lpstr>Tabla15</vt:lpstr>
      <vt:lpstr>Tabla16</vt:lpstr>
      <vt:lpstr>Tabla17</vt:lpstr>
      <vt:lpstr>Tabla18</vt:lpstr>
      <vt:lpstr>Tabla19</vt:lpstr>
      <vt:lpstr>Tabla20</vt:lpstr>
      <vt:lpstr>Tabla21</vt:lpstr>
      <vt:lpstr>Tabla22</vt:lpstr>
      <vt:lpstr>'Índice '!Área_de_impresión</vt:lpstr>
      <vt:lpstr>Tabla11!Área_de_impresión</vt:lpstr>
      <vt:lpstr>Tabla12!Área_de_impresión</vt:lpstr>
      <vt:lpstr>Tabla13!Área_de_impresión</vt:lpstr>
      <vt:lpstr>Tabla14!Área_de_impresión</vt:lpstr>
      <vt:lpstr>Tabla15!Área_de_impresión</vt:lpstr>
      <vt:lpstr>Tabla16!Área_de_impresión</vt:lpstr>
      <vt:lpstr>Tabla21!Área_de_impresión</vt:lpstr>
      <vt:lpstr>Tabla4!Área_de_impresión</vt:lpstr>
      <vt:lpstr>Tabla7!Área_de_impresión</vt:lpstr>
      <vt:lpstr>Tabla1!Títulos_a_imprimir</vt:lpstr>
      <vt:lpstr>Tabla10!Títulos_a_imprimir</vt:lpstr>
      <vt:lpstr>Tabla11!Títulos_a_imprimir</vt:lpstr>
      <vt:lpstr>Tabla12!Títulos_a_imprimir</vt:lpstr>
      <vt:lpstr>Tabla13!Títulos_a_imprimir</vt:lpstr>
      <vt:lpstr>Tabla14!Títulos_a_imprimir</vt:lpstr>
      <vt:lpstr>Tabla15!Títulos_a_imprimir</vt:lpstr>
      <vt:lpstr>Tabla16!Títulos_a_imprimir</vt:lpstr>
      <vt:lpstr>Tabla17!Títulos_a_imprimir</vt:lpstr>
      <vt:lpstr>Tabla19!Títulos_a_imprimir</vt:lpstr>
      <vt:lpstr>Tabla2!Títulos_a_imprimir</vt:lpstr>
      <vt:lpstr>Tabla20!Títulos_a_imprimir</vt:lpstr>
      <vt:lpstr>Tabla21!Títulos_a_imprimir</vt:lpstr>
      <vt:lpstr>Tabla3!Títulos_a_imprimir</vt:lpstr>
      <vt:lpstr>Tabla4!Títulos_a_imprimir</vt:lpstr>
      <vt:lpstr>Tabla5!Títulos_a_imprimir</vt:lpstr>
      <vt:lpstr>Tabla6!Títulos_a_imprimir</vt:lpstr>
      <vt:lpstr>Tabla7!Títulos_a_imprimir</vt:lpstr>
      <vt:lpstr>Tabla8!Títulos_a_imprimir</vt:lpstr>
      <vt:lpstr>Tabla9!Títulos_a_imprimir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2021-04-09T09:38:10Z</cp:lastPrinted>
  <dcterms:created xsi:type="dcterms:W3CDTF">2015-04-13T09:02:33Z</dcterms:created>
  <dcterms:modified xsi:type="dcterms:W3CDTF">2021-04-12T08:50:56Z</dcterms:modified>
</cp:coreProperties>
</file>