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ECH\ECH 2020\1-1-2020\"/>
    </mc:Choice>
  </mc:AlternateContent>
  <bookViews>
    <workbookView xWindow="0" yWindow="0" windowWidth="13125" windowHeight="6105" tabRatio="726"/>
  </bookViews>
  <sheets>
    <sheet name="Índice " sheetId="8" r:id="rId1"/>
    <sheet name="Tabla1" sheetId="43" r:id="rId2"/>
    <sheet name="Tabla2" sheetId="74" r:id="rId3"/>
    <sheet name="Tabla3" sheetId="75" r:id="rId4"/>
    <sheet name="Tabla4" sheetId="76" r:id="rId5"/>
    <sheet name="Tabla5" sheetId="77" r:id="rId6"/>
    <sheet name="Tabla6" sheetId="71" r:id="rId7"/>
    <sheet name="Tabla7" sheetId="78" r:id="rId8"/>
    <sheet name="Tabla8" sheetId="45" r:id="rId9"/>
    <sheet name="Tabla9" sheetId="79" r:id="rId10"/>
    <sheet name="Tabla10" sheetId="80" r:id="rId11"/>
    <sheet name="Tabla11" sheetId="81" r:id="rId12"/>
    <sheet name="Tabla12" sheetId="82" r:id="rId13"/>
    <sheet name="Tabla13" sheetId="83" r:id="rId14"/>
    <sheet name="Tabla14" sheetId="92" r:id="rId15"/>
    <sheet name="Tabla15" sheetId="93" r:id="rId16"/>
    <sheet name="Tabla16" sheetId="68" r:id="rId17"/>
    <sheet name="Tabla17" sheetId="61" r:id="rId18"/>
    <sheet name="Tabla18" sheetId="62" r:id="rId19"/>
    <sheet name="Tabla19" sheetId="63" r:id="rId20"/>
    <sheet name="Tabla20" sheetId="64" r:id="rId21"/>
    <sheet name="Tabla21" sheetId="65" r:id="rId22"/>
    <sheet name="Tabla22" sheetId="66" r:id="rId23"/>
  </sheets>
  <definedNames>
    <definedName name="_xlnm.Print_Area" localSheetId="0">'Índice '!$A$1:$C$42</definedName>
    <definedName name="_xlnm.Print_Area" localSheetId="10">Tabla10!$A$1:$J$103</definedName>
    <definedName name="_xlnm.Print_Area" localSheetId="11">Tabla11!$A$1:$G$103</definedName>
    <definedName name="_xlnm.Print_Area" localSheetId="12">Tabla12!$A$1:$I$103</definedName>
    <definedName name="_xlnm.Print_Area" localSheetId="19">Tabla19!$A$1:$F$73</definedName>
    <definedName name="_xlnm.Print_Area" localSheetId="9">Tabla9!$A$1:$H$103</definedName>
    <definedName name="_xlnm.Print_Titles" localSheetId="1">Tabla1!$1:$11</definedName>
    <definedName name="_xlnm.Print_Titles" localSheetId="10">Tabla10!$1:$11</definedName>
    <definedName name="_xlnm.Print_Titles" localSheetId="11">Tabla11!$1:$11</definedName>
    <definedName name="_xlnm.Print_Titles" localSheetId="12">Tabla12!$1:$11</definedName>
    <definedName name="_xlnm.Print_Titles" localSheetId="13">Tabla13!$1:$11</definedName>
    <definedName name="_xlnm.Print_Titles" localSheetId="14">Tabla14!$1:$11</definedName>
    <definedName name="_xlnm.Print_Titles" localSheetId="15">Tabla15!$1:$11</definedName>
    <definedName name="_xlnm.Print_Titles" localSheetId="16">Tabla16!$1:$11</definedName>
    <definedName name="_xlnm.Print_Titles" localSheetId="18">Tabla18!$1:$12</definedName>
    <definedName name="_xlnm.Print_Titles" localSheetId="19">Tabla19!$1:$11</definedName>
    <definedName name="_xlnm.Print_Titles" localSheetId="2">Tabla2!$1:$11</definedName>
    <definedName name="_xlnm.Print_Titles" localSheetId="3">Tabla3!$1:$11</definedName>
    <definedName name="_xlnm.Print_Titles" localSheetId="4">Tabla4!$1:$11</definedName>
    <definedName name="_xlnm.Print_Titles" localSheetId="5">Tabla5!$1:$11</definedName>
    <definedName name="_xlnm.Print_Titles" localSheetId="6">Tabla6!$1:$11</definedName>
    <definedName name="_xlnm.Print_Titles" localSheetId="7">Tabla7!$1:$11</definedName>
    <definedName name="_xlnm.Print_Titles" localSheetId="8">Tabla8!$1:$11</definedName>
    <definedName name="_xlnm.Print_Titles" localSheetId="9">Tabla9!$1:$11</definedName>
  </definedNames>
  <calcPr calcId="152511"/>
</workbook>
</file>

<file path=xl/calcChain.xml><?xml version="1.0" encoding="utf-8"?>
<calcChain xmlns="http://schemas.openxmlformats.org/spreadsheetml/2006/main">
  <c r="B9" i="66" l="1"/>
  <c r="B9" i="65"/>
  <c r="B9" i="64"/>
  <c r="B9" i="63"/>
  <c r="B9" i="62"/>
  <c r="B9" i="61"/>
  <c r="B9" i="68"/>
  <c r="B9" i="93"/>
  <c r="B9" i="92"/>
  <c r="B9" i="83"/>
  <c r="B9" i="82"/>
  <c r="B9" i="81"/>
  <c r="B9" i="80"/>
  <c r="B9" i="79"/>
  <c r="B9" i="45"/>
  <c r="B9" i="78"/>
  <c r="B9" i="71"/>
  <c r="B9" i="77"/>
  <c r="B9" i="76"/>
  <c r="B9" i="75"/>
  <c r="B9" i="74"/>
  <c r="B9" i="43"/>
</calcChain>
</file>

<file path=xl/sharedStrings.xml><?xml version="1.0" encoding="utf-8"?>
<sst xmlns="http://schemas.openxmlformats.org/spreadsheetml/2006/main" count="4948" uniqueCount="182">
  <si>
    <t>Total</t>
  </si>
  <si>
    <t>Información estadística de Castilla y León</t>
  </si>
  <si>
    <t>Tamaño del hogar</t>
  </si>
  <si>
    <t>1 persona</t>
  </si>
  <si>
    <t>2 personas</t>
  </si>
  <si>
    <t>3 personas</t>
  </si>
  <si>
    <t>4 personas</t>
  </si>
  <si>
    <t>5 personas</t>
  </si>
  <si>
    <t>Tipo de hogar</t>
  </si>
  <si>
    <t>Hogar unipersonal</t>
  </si>
  <si>
    <t>Hogar monoparental</t>
  </si>
  <si>
    <t>Pareja sin hijos que convivan en el hogar</t>
  </si>
  <si>
    <t>Pareja con hijos que convivan en el hogar: Total</t>
  </si>
  <si>
    <t xml:space="preserve">   Con 1 hijo</t>
  </si>
  <si>
    <t xml:space="preserve">   Con 2 hijos</t>
  </si>
  <si>
    <t xml:space="preserve">   Con 3 o más hijos</t>
  </si>
  <si>
    <t>Núcleo familiar con otras personas que no forman núcleo familiar</t>
  </si>
  <si>
    <t>Personas que no forman ningún núcleo familiar entre sí</t>
  </si>
  <si>
    <t>Dos o más núcleos familiares</t>
  </si>
  <si>
    <t>6 personas</t>
  </si>
  <si>
    <t>7 personas</t>
  </si>
  <si>
    <t>Notas: Celdas con .. significa que no tienen valor.
           Celdas con 0,0 significa que tiene un valor muy pequeño debido a que están en unidades de millar y redondeadas a centenas.</t>
  </si>
  <si>
    <t>Menos de 2.001 hab.</t>
  </si>
  <si>
    <t>De 2.001 a 5.000 hab.</t>
  </si>
  <si>
    <t>De 5.001 a 10.000 hab.</t>
  </si>
  <si>
    <t>De 10.001 a 20.000 hab.</t>
  </si>
  <si>
    <t>De 20.001 a 50.000 hab.</t>
  </si>
  <si>
    <t>De 50.001 a 100.000 hab.</t>
  </si>
  <si>
    <t>De 100.001 a 500.000 hab.</t>
  </si>
  <si>
    <t>De 500.001 o más hab.</t>
  </si>
  <si>
    <t>FUENTE: D. G. de Presupuestos y Estadística de la Junta de Castilla y León con datos del INE, "Encuesta Continua de Hogares".</t>
  </si>
  <si>
    <t>Nacionalidad de los miembros del hogar</t>
  </si>
  <si>
    <t>Hogar exclusivamente español</t>
  </si>
  <si>
    <t>Hogar mixto (con españoles y extranjeros)</t>
  </si>
  <si>
    <t>Hogar exclusivamente extranjero con todos sus miembros de la misma nacionalidad</t>
  </si>
  <si>
    <t>Hogar exclusivamente extranjero con miembros de distina nacionalidad</t>
  </si>
  <si>
    <t>Régimen de tenencia de la vivienda</t>
  </si>
  <si>
    <t>Propia por compra, totalmente pagada, heredada o donada</t>
  </si>
  <si>
    <t>Propia con pagos pendientes</t>
  </si>
  <si>
    <t>Alquilada</t>
  </si>
  <si>
    <t>Cedidas gratis o bajo precio por otro hogar, la empresa...</t>
  </si>
  <si>
    <t>Tipo de edificio donde se encuentra la vivienda</t>
  </si>
  <si>
    <t>Vivienda unifamiliar independiente</t>
  </si>
  <si>
    <t>Vivienda unifamiliar adosada o pareada</t>
  </si>
  <si>
    <t>Edificio con dos viviendas</t>
  </si>
  <si>
    <t>Edificio de 3 a 9 viviendas</t>
  </si>
  <si>
    <t>Edificio con 10 o más viviendas</t>
  </si>
  <si>
    <t>Edificio destinado a otros usos</t>
  </si>
  <si>
    <t>Número de habitaciones de la vivienda</t>
  </si>
  <si>
    <t>Menos de 3 habitaciones</t>
  </si>
  <si>
    <t>Entre 3 y 6 habitaciones</t>
  </si>
  <si>
    <t>7 o más habitaciones</t>
  </si>
  <si>
    <t>Superficie útil de la vivienda</t>
  </si>
  <si>
    <t>Tamaño del municipio de residencia</t>
  </si>
  <si>
    <t>Nacionalidad de sus miembros</t>
  </si>
  <si>
    <t>Número de hijos con los que conviven</t>
  </si>
  <si>
    <t>Tipo de núcleo familiar</t>
  </si>
  <si>
    <t>Madre con hijos, sin otras personas</t>
  </si>
  <si>
    <t>Padre con hijos, sin otras personas</t>
  </si>
  <si>
    <t>Total hijos</t>
  </si>
  <si>
    <t>Total hijos menores de 25 años</t>
  </si>
  <si>
    <t xml:space="preserve">   0 hijos </t>
  </si>
  <si>
    <t xml:space="preserve">   1 hijo </t>
  </si>
  <si>
    <t xml:space="preserve">   2 hijos </t>
  </si>
  <si>
    <t>   3 o más hijos</t>
  </si>
  <si>
    <t>   0 hijos menores de 25 años</t>
  </si>
  <si>
    <t>   1 hijo menor de 25 años</t>
  </si>
  <si>
    <t>   2 hijos menores de 25 años</t>
  </si>
  <si>
    <t>   3 o más hijos menores de 25 años</t>
  </si>
  <si>
    <t>Nacionalidad y Sexo</t>
  </si>
  <si>
    <t>Menos de 65 años</t>
  </si>
  <si>
    <t>65 o más años</t>
  </si>
  <si>
    <t>Grupo de edad</t>
  </si>
  <si>
    <t>Española</t>
  </si>
  <si>
    <t>Extranjera</t>
  </si>
  <si>
    <t>Hombre</t>
  </si>
  <si>
    <t>Mujer</t>
  </si>
  <si>
    <t>www.estadistica.jcyl.es - Tel. 983 414 452</t>
  </si>
  <si>
    <t>Pareja de hecho con o sin hijos, sin otras personas</t>
  </si>
  <si>
    <t>Sexo y Grupo de edad</t>
  </si>
  <si>
    <t>Estado civil</t>
  </si>
  <si>
    <t>Soltero/a</t>
  </si>
  <si>
    <t>Casado/a</t>
  </si>
  <si>
    <t>Viudo/a</t>
  </si>
  <si>
    <t>Separado/a</t>
  </si>
  <si>
    <t>Divorciado/a</t>
  </si>
  <si>
    <t>65 años o más</t>
  </si>
  <si>
    <t>Sexo</t>
  </si>
  <si>
    <t>Pareja casada</t>
  </si>
  <si>
    <t>Pareja de hecho</t>
  </si>
  <si>
    <t>Pareja de distinto sexo</t>
  </si>
  <si>
    <t>Pareja del mismo sexo masculino</t>
  </si>
  <si>
    <t>Pareja del mismo sexo femenino</t>
  </si>
  <si>
    <t>Sexo de la pareja</t>
  </si>
  <si>
    <t>Tipo de unión</t>
  </si>
  <si>
    <t>Nacionalidad de la pareja</t>
  </si>
  <si>
    <t>Ambos españoles</t>
  </si>
  <si>
    <t>Ambos extranjeros</t>
  </si>
  <si>
    <t>Español con pareja extranjera</t>
  </si>
  <si>
    <t>Española con pareja extranjera</t>
  </si>
  <si>
    <t>Convivencia con hijos</t>
  </si>
  <si>
    <t>Sin hijos</t>
  </si>
  <si>
    <t>Conviviendo con hijos todos comunes</t>
  </si>
  <si>
    <t>Conviviendo con hijos no comunes</t>
  </si>
  <si>
    <t>Pareja de hecho ambos solteros</t>
  </si>
  <si>
    <t>Pareja de hecho de otro tipo</t>
  </si>
  <si>
    <t>Pareja casada con o sin hijos, con o sin otras personas</t>
  </si>
  <si>
    <t>Pareja de hecho con o sin hijos, con o sin otras personas</t>
  </si>
  <si>
    <t>Madre con hijos, con o sin otras personas</t>
  </si>
  <si>
    <t>Padre con hijos, con o sin otras personas</t>
  </si>
  <si>
    <t>Densidad de población</t>
  </si>
  <si>
    <t>ENCUESTA CONTINUA DE HOGARES</t>
  </si>
  <si>
    <t>Tabla  1.</t>
  </si>
  <si>
    <t>Tabla  2.</t>
  </si>
  <si>
    <t>Tabla  3.</t>
  </si>
  <si>
    <t>Tabla  4.</t>
  </si>
  <si>
    <t>Tabla  5.</t>
  </si>
  <si>
    <t>Tabla  6.</t>
  </si>
  <si>
    <t>Tabla  7.</t>
  </si>
  <si>
    <t>Tabla  8.</t>
  </si>
  <si>
    <t>Tabla  9.</t>
  </si>
  <si>
    <t>Tabla 10.</t>
  </si>
  <si>
    <t>Tabla 11.</t>
  </si>
  <si>
    <t>Tabla 12.</t>
  </si>
  <si>
    <t>Tabla 13.</t>
  </si>
  <si>
    <t>Tabla 14.</t>
  </si>
  <si>
    <t>Tabla 15.</t>
  </si>
  <si>
    <t>Tabla 16.</t>
  </si>
  <si>
    <t>Tabla 17.</t>
  </si>
  <si>
    <t>Tabla 18.</t>
  </si>
  <si>
    <t>Tabla 19.</t>
  </si>
  <si>
    <t>Tabla 20.</t>
  </si>
  <si>
    <t>Tabla 21.</t>
  </si>
  <si>
    <t>Tabla 22.</t>
  </si>
  <si>
    <t>Provincia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</si>
  <si>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</si>
  <si>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</si>
  <si>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</si>
  <si>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</si>
  <si>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</si>
  <si>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</si>
  <si>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</si>
  <si>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</si>
  <si>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</si>
  <si>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Castilla y León</t>
  </si>
  <si>
    <t>TABLAS HOGARES</t>
  </si>
  <si>
    <t>Número de hogares (en miles) por Provincia y Tipo de hogar según Tamaño del hogar</t>
  </si>
  <si>
    <t>Número de hogares (en miles) por Provincia y Tipo de hogar según Nacionalidad de sus miembros</t>
  </si>
  <si>
    <t>Número de hogares (en miles) por Provincia y Tipo de hogar según Régimen de tenencia de la vivienda</t>
  </si>
  <si>
    <t>Número de hogares (en miles) por Provincia y Tipo de hogar según Tipo de edificio donde se encuentra la vivienda</t>
  </si>
  <si>
    <t>Número de hogares (en miles) por Provincia y Tipo de hogar según Número de habitaciones de la vivienda</t>
  </si>
  <si>
    <t>Número de hogares (en miles) por Provincia y Tipo de hogar según Superficie útil de la vivienda</t>
  </si>
  <si>
    <t>Número de hogares (en miles) por Provincia y Tipo de hogar según Densidad de población</t>
  </si>
  <si>
    <t>Número de hogares (en miles) por Provincia y Tamaño del hogar según Tamaño del municipio de residencia</t>
  </si>
  <si>
    <t>Número de hogares (en miles) por Provincia y Tamaño del hogar según Nacionalidad de sus miembros</t>
  </si>
  <si>
    <t>Número de hogares (en miles) por Provincia y Tamaño del hogar según Tipo de edificio donde se encuentra la vivienda</t>
  </si>
  <si>
    <t>Número de hogares (en miles) por Provincia y Tamaño del hogar según Número de habitaciones de la vivienda</t>
  </si>
  <si>
    <t>Número de hogares (en miles) por Provincia y Tamaño del hogar según Superficie útil de la vivienda</t>
  </si>
  <si>
    <t>Número de hogares (en miles) por Provincia y Tamaño del hogar según Densidad de población</t>
  </si>
  <si>
    <t>Número de hogares (en miles) con núcleo familiar (sin otras personas) por Provincia y Número de hijos con los que conviven según Tipo de núcleo familiar</t>
  </si>
  <si>
    <t>Número de hogares (en miles) con núcleo familiar (con o sin otras personas) por Provincia y Número de hijos con los que conviven según Tipo de núcleo familiar</t>
  </si>
  <si>
    <t>Número de núcleos familiares (en miles) por Provincia y Número de hijos con los que conviven según Tipo de núcleo familiar</t>
  </si>
  <si>
    <t>Número de hogares unipersonales (en miles) por Provincia y Grupo de Edad según Nacionalidad y Sexo</t>
  </si>
  <si>
    <t>Número de hogares unipersonales (en miles) por Provincia y Estado civil según Sexo y Grupo de Edad</t>
  </si>
  <si>
    <t>Número de hogares monoparentales (en miles) por Provincia y Estado civil del progenitor según Sexo</t>
  </si>
  <si>
    <t>Número de parejas (en miles) por Provincia y Tipo de unión según Sexo de la pareja</t>
  </si>
  <si>
    <t>Número de parejas (en miles) por Provincia y Tipo de unión según Nacionalidad de la pareja</t>
  </si>
  <si>
    <t>Número de parejas (en miles) por Provincia y Tipo de unión según Convivencia con hijos</t>
  </si>
  <si>
    <t>8 personas o más</t>
  </si>
  <si>
    <t>Pareja casada con o sin hijos, sin otras personas</t>
  </si>
  <si>
    <r>
      <t>Menos de 46 m</t>
    </r>
    <r>
      <rPr>
        <vertAlign val="superscript"/>
        <sz val="9"/>
        <color indexed="18"/>
        <rFont val="Arial"/>
        <family val="2"/>
      </rPr>
      <t>2</t>
    </r>
  </si>
  <si>
    <r>
      <t>Entre 46 y 75 m</t>
    </r>
    <r>
      <rPr>
        <vertAlign val="superscript"/>
        <sz val="9"/>
        <color indexed="18"/>
        <rFont val="Arial"/>
        <family val="2"/>
      </rPr>
      <t>2</t>
    </r>
  </si>
  <si>
    <r>
      <t>Entre 76 y 105 m</t>
    </r>
    <r>
      <rPr>
        <vertAlign val="superscript"/>
        <sz val="9"/>
        <color indexed="18"/>
        <rFont val="Arial"/>
        <family val="2"/>
      </rPr>
      <t>2</t>
    </r>
  </si>
  <si>
    <r>
      <t>Entre 106 y 150 m</t>
    </r>
    <r>
      <rPr>
        <vertAlign val="superscript"/>
        <sz val="9"/>
        <color indexed="18"/>
        <rFont val="Arial"/>
        <family val="2"/>
      </rPr>
      <t>2</t>
    </r>
  </si>
  <si>
    <r>
      <t>Más de 150 m</t>
    </r>
    <r>
      <rPr>
        <vertAlign val="superscript"/>
        <sz val="9"/>
        <color indexed="18"/>
        <rFont val="Arial"/>
        <family val="2"/>
      </rPr>
      <t>2</t>
    </r>
  </si>
  <si>
    <r>
      <t>Menos de 10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</si>
  <si>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10 y menos de 20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</si>
  <si>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20 y menos de 30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</si>
  <si>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30 y menos de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</si>
  <si>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o más por ocupante</t>
    </r>
  </si>
  <si>
    <t>Año 2020. Datos a 01/01/2020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</si>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</sst>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8">
    <font>
      <sz val="10"/>
      <name val="Arial"/>
    </font>
    <font>
      <b/>
      <sz val="16"/>
      <color indexed="18"/>
      <name val="Arial"/>
      <family val="2"/>
    </font>
    <font>
      <b/>
      <sz val="12"/>
      <color indexed="56"/>
      <name val="Arial"/>
      <family val="2"/>
    </font>
    <font>
      <b/>
      <sz val="12"/>
      <color indexed="18"/>
      <name val="Arial"/>
      <family val="2"/>
    </font>
    <font>
      <sz val="10"/>
      <color indexed="12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u/>
      <sz val="10"/>
      <color indexed="12"/>
      <name val="Arial"/>
      <family val="2"/>
    </font>
    <font>
      <b/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1"/>
      <color theme="0" tint="-0.34998626667073579"/>
      <name val="Arial"/>
      <family val="2"/>
    </font>
    <font>
      <sz val="9"/>
      <color rgb="FF000000"/>
      <name val="Arial"/>
      <family val="2"/>
    </font>
    <font>
      <sz val="9"/>
      <color indexed="18"/>
      <name val="Arial"/>
      <family val="2"/>
    </font>
    <font>
      <b/>
      <sz val="9"/>
      <color indexed="18"/>
      <name val="Arial"/>
      <family val="2"/>
    </font>
    <font>
      <b/>
      <sz val="8"/>
      <color rgb="FF000000"/>
      <name val="Arial"/>
      <family val="2"/>
    </font>
    <font>
      <sz val="6"/>
      <color rgb="FF000000"/>
      <name val="Arial"/>
      <family val="2"/>
    </font>
    <font>
      <vertAlign val="superscript"/>
      <sz val="9"/>
      <color indexed="1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8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18"/>
      </bottom>
      <diagonal/>
    </border>
    <border>
      <left style="double">
        <color indexed="18"/>
      </left>
      <right style="thin">
        <color indexed="18"/>
      </right>
      <top/>
      <bottom/>
      <diagonal/>
    </border>
    <border>
      <left style="double">
        <color indexed="18"/>
      </left>
      <right style="thin">
        <color indexed="18"/>
      </right>
      <top/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/>
      <diagonal/>
    </border>
    <border>
      <left style="double">
        <color indexed="18"/>
      </left>
      <right style="thin">
        <color indexed="18"/>
      </right>
      <top/>
      <bottom style="thin">
        <color indexed="18"/>
      </bottom>
      <diagonal/>
    </border>
    <border>
      <left/>
      <right style="double">
        <color indexed="18"/>
      </right>
      <top/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/>
      <bottom style="thin">
        <color indexed="1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/>
      <right/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/>
      <right/>
      <top style="thin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/>
      <right/>
      <top style="hair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thin">
        <color indexed="18"/>
      </left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/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thin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thin">
        <color indexed="18"/>
      </right>
      <top/>
      <bottom style="hair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 style="double">
        <color indexed="18"/>
      </left>
      <right/>
      <top style="double">
        <color indexed="18"/>
      </top>
      <bottom/>
      <diagonal/>
    </border>
    <border>
      <left style="double">
        <color indexed="18"/>
      </left>
      <right/>
      <top/>
      <bottom style="double">
        <color indexed="18"/>
      </bottom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/>
      <top style="thin">
        <color indexed="18"/>
      </top>
      <bottom/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double">
        <color indexed="18"/>
      </right>
      <top style="thin">
        <color indexed="18"/>
      </top>
      <bottom/>
      <diagonal/>
    </border>
    <border>
      <left/>
      <right style="double">
        <color indexed="18"/>
      </right>
      <top/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/>
      <diagonal/>
    </border>
    <border>
      <left/>
      <right style="double">
        <color indexed="18"/>
      </right>
      <top style="double">
        <color indexed="18"/>
      </top>
      <bottom/>
      <diagonal/>
    </border>
    <border>
      <left/>
      <right style="double">
        <color indexed="18"/>
      </right>
      <top/>
      <bottom style="double">
        <color indexed="18"/>
      </bottom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/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 style="thin">
        <color indexed="18"/>
      </right>
      <top style="hair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hair">
        <color indexed="18"/>
      </bottom>
      <diagonal/>
    </border>
    <border>
      <left/>
      <right style="thin">
        <color indexed="18"/>
      </right>
      <top style="thin">
        <color indexed="18"/>
      </top>
      <bottom style="double">
        <color indexed="18"/>
      </bottom>
      <diagonal/>
    </border>
  </borders>
  <cellStyleXfs count="2">
    <xf numFmtId="0" fontId="0" fillId="0" borderId="0"/>
    <xf numFmtId="0" fontId="17" fillId="0" borderId="0"/>
  </cellStyleXfs>
  <cellXfs count="1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/>
    </xf>
    <xf numFmtId="164" fontId="11" fillId="0" borderId="2" xfId="0" applyNumberFormat="1" applyFont="1" applyBorder="1" applyAlignment="1">
      <alignment horizontal="right"/>
    </xf>
    <xf numFmtId="164" fontId="11" fillId="0" borderId="12" xfId="0" applyNumberFormat="1" applyFont="1" applyBorder="1" applyAlignment="1">
      <alignment horizontal="right"/>
    </xf>
    <xf numFmtId="164" fontId="11" fillId="0" borderId="14" xfId="0" applyNumberFormat="1" applyFont="1" applyBorder="1" applyAlignment="1">
      <alignment horizontal="right"/>
    </xf>
    <xf numFmtId="164" fontId="11" fillId="0" borderId="15" xfId="0" applyNumberFormat="1" applyFont="1" applyBorder="1" applyAlignment="1">
      <alignment horizontal="right"/>
    </xf>
    <xf numFmtId="164" fontId="11" fillId="0" borderId="16" xfId="0" applyNumberFormat="1" applyFont="1" applyBorder="1" applyAlignment="1">
      <alignment horizontal="right"/>
    </xf>
    <xf numFmtId="164" fontId="11" fillId="0" borderId="17" xfId="0" applyNumberFormat="1" applyFont="1" applyBorder="1" applyAlignment="1">
      <alignment horizontal="right"/>
    </xf>
    <xf numFmtId="164" fontId="11" fillId="0" borderId="18" xfId="0" applyNumberFormat="1" applyFont="1" applyBorder="1" applyAlignment="1">
      <alignment horizontal="right"/>
    </xf>
    <xf numFmtId="164" fontId="11" fillId="0" borderId="19" xfId="0" applyNumberFormat="1" applyFont="1" applyBorder="1" applyAlignment="1">
      <alignment horizontal="right"/>
    </xf>
    <xf numFmtId="164" fontId="11" fillId="0" borderId="20" xfId="0" applyNumberFormat="1" applyFont="1" applyBorder="1" applyAlignment="1">
      <alignment horizontal="right"/>
    </xf>
    <xf numFmtId="164" fontId="11" fillId="0" borderId="21" xfId="0" applyNumberFormat="1" applyFont="1" applyBorder="1" applyAlignment="1">
      <alignment horizontal="right"/>
    </xf>
    <xf numFmtId="164" fontId="11" fillId="0" borderId="22" xfId="0" applyNumberFormat="1" applyFont="1" applyBorder="1" applyAlignment="1">
      <alignment horizontal="right"/>
    </xf>
    <xf numFmtId="164" fontId="11" fillId="0" borderId="23" xfId="0" applyNumberFormat="1" applyFont="1" applyBorder="1" applyAlignment="1">
      <alignment horizontal="right"/>
    </xf>
    <xf numFmtId="164" fontId="11" fillId="0" borderId="24" xfId="0" applyNumberFormat="1" applyFont="1" applyBorder="1" applyAlignment="1">
      <alignment horizontal="right"/>
    </xf>
    <xf numFmtId="164" fontId="11" fillId="0" borderId="25" xfId="0" applyNumberFormat="1" applyFont="1" applyBorder="1" applyAlignment="1">
      <alignment horizontal="right"/>
    </xf>
    <xf numFmtId="164" fontId="11" fillId="0" borderId="26" xfId="0" applyNumberFormat="1" applyFont="1" applyBorder="1" applyAlignment="1">
      <alignment horizontal="right"/>
    </xf>
    <xf numFmtId="164" fontId="11" fillId="0" borderId="27" xfId="0" applyNumberFormat="1" applyFont="1" applyBorder="1" applyAlignment="1">
      <alignment horizontal="right"/>
    </xf>
    <xf numFmtId="164" fontId="11" fillId="0" borderId="28" xfId="0" applyNumberFormat="1" applyFont="1" applyBorder="1" applyAlignment="1">
      <alignment horizontal="right"/>
    </xf>
    <xf numFmtId="164" fontId="11" fillId="0" borderId="29" xfId="0" applyNumberFormat="1" applyFont="1" applyBorder="1" applyAlignment="1">
      <alignment horizontal="right"/>
    </xf>
    <xf numFmtId="164" fontId="11" fillId="0" borderId="30" xfId="0" applyNumberFormat="1" applyFont="1" applyBorder="1" applyAlignment="1">
      <alignment horizontal="right"/>
    </xf>
    <xf numFmtId="164" fontId="11" fillId="0" borderId="31" xfId="0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4" fontId="11" fillId="0" borderId="32" xfId="0" applyNumberFormat="1" applyFont="1" applyBorder="1" applyAlignment="1">
      <alignment horizontal="right"/>
    </xf>
    <xf numFmtId="164" fontId="11" fillId="0" borderId="33" xfId="0" applyNumberFormat="1" applyFont="1" applyBorder="1" applyAlignment="1">
      <alignment horizontal="right"/>
    </xf>
    <xf numFmtId="164" fontId="11" fillId="0" borderId="34" xfId="0" applyNumberFormat="1" applyFont="1" applyBorder="1" applyAlignment="1">
      <alignment horizontal="right"/>
    </xf>
    <xf numFmtId="0" fontId="12" fillId="3" borderId="35" xfId="0" applyFont="1" applyFill="1" applyBorder="1" applyAlignment="1">
      <alignment horizontal="center" vertical="center" wrapText="1"/>
    </xf>
    <xf numFmtId="0" fontId="12" fillId="3" borderId="36" xfId="0" applyFont="1" applyFill="1" applyBorder="1" applyAlignment="1">
      <alignment horizontal="center" vertical="center" wrapText="1"/>
    </xf>
    <xf numFmtId="164" fontId="11" fillId="0" borderId="37" xfId="0" applyNumberFormat="1" applyFont="1" applyBorder="1" applyAlignment="1">
      <alignment horizontal="right"/>
    </xf>
    <xf numFmtId="164" fontId="11" fillId="0" borderId="38" xfId="0" applyNumberFormat="1" applyFont="1" applyBorder="1" applyAlignment="1">
      <alignment horizontal="right"/>
    </xf>
    <xf numFmtId="0" fontId="5" fillId="0" borderId="0" xfId="0" applyFont="1" applyAlignment="1">
      <alignment vertical="center"/>
    </xf>
    <xf numFmtId="0" fontId="14" fillId="0" borderId="0" xfId="0" applyFont="1"/>
    <xf numFmtId="0" fontId="12" fillId="3" borderId="39" xfId="0" applyFont="1" applyFill="1" applyBorder="1" applyAlignment="1">
      <alignment horizontal="center" vertical="center" wrapText="1"/>
    </xf>
    <xf numFmtId="0" fontId="12" fillId="3" borderId="40" xfId="0" applyFont="1" applyFill="1" applyBorder="1" applyAlignment="1">
      <alignment horizontal="left"/>
    </xf>
    <xf numFmtId="164" fontId="5" fillId="0" borderId="0" xfId="0" applyNumberFormat="1" applyFont="1"/>
    <xf numFmtId="0" fontId="12" fillId="3" borderId="41" xfId="0" applyFont="1" applyFill="1" applyBorder="1" applyAlignment="1">
      <alignment horizontal="left"/>
    </xf>
    <xf numFmtId="0" fontId="12" fillId="3" borderId="42" xfId="0" applyFont="1" applyFill="1" applyBorder="1" applyAlignment="1">
      <alignment horizontal="left"/>
    </xf>
    <xf numFmtId="164" fontId="11" fillId="0" borderId="43" xfId="0" applyNumberFormat="1" applyFont="1" applyBorder="1" applyAlignment="1">
      <alignment horizontal="right"/>
    </xf>
    <xf numFmtId="0" fontId="12" fillId="3" borderId="44" xfId="0" applyFont="1" applyFill="1" applyBorder="1" applyAlignment="1">
      <alignment horizontal="left"/>
    </xf>
    <xf numFmtId="0" fontId="6" fillId="0" borderId="0" xfId="0" applyFont="1"/>
    <xf numFmtId="0" fontId="12" fillId="3" borderId="45" xfId="0" applyFont="1" applyFill="1" applyBorder="1" applyAlignment="1">
      <alignment horizontal="left"/>
    </xf>
    <xf numFmtId="0" fontId="12" fillId="3" borderId="46" xfId="0" applyFont="1" applyFill="1" applyBorder="1" applyAlignment="1">
      <alignment horizontal="left"/>
    </xf>
    <xf numFmtId="164" fontId="11" fillId="0" borderId="47" xfId="0" applyNumberFormat="1" applyFont="1" applyBorder="1" applyAlignment="1">
      <alignment horizontal="right"/>
    </xf>
    <xf numFmtId="0" fontId="5" fillId="0" borderId="0" xfId="0" applyFont="1"/>
    <xf numFmtId="0" fontId="12" fillId="3" borderId="48" xfId="0" applyFont="1" applyFill="1" applyBorder="1" applyAlignment="1">
      <alignment horizontal="center" vertical="center" wrapText="1"/>
    </xf>
    <xf numFmtId="0" fontId="12" fillId="3" borderId="49" xfId="0" applyFont="1" applyFill="1" applyBorder="1" applyAlignment="1">
      <alignment horizontal="left"/>
    </xf>
    <xf numFmtId="164" fontId="15" fillId="0" borderId="0" xfId="0" applyNumberFormat="1" applyFont="1"/>
    <xf numFmtId="164" fontId="11" fillId="0" borderId="50" xfId="0" applyNumberFormat="1" applyFont="1" applyBorder="1" applyAlignment="1">
      <alignment horizontal="right"/>
    </xf>
    <xf numFmtId="0" fontId="12" fillId="3" borderId="46" xfId="0" applyFont="1" applyFill="1" applyBorder="1" applyAlignment="1">
      <alignment horizontal="left" vertical="center" wrapText="1"/>
    </xf>
    <xf numFmtId="164" fontId="11" fillId="0" borderId="3" xfId="0" applyNumberFormat="1" applyFont="1" applyBorder="1" applyAlignment="1">
      <alignment horizontal="right"/>
    </xf>
    <xf numFmtId="164" fontId="11" fillId="0" borderId="0" xfId="0" applyNumberFormat="1" applyFont="1" applyAlignment="1">
      <alignment horizontal="right"/>
    </xf>
    <xf numFmtId="164" fontId="11" fillId="0" borderId="59" xfId="0" applyNumberFormat="1" applyFont="1" applyBorder="1" applyAlignment="1">
      <alignment horizontal="right"/>
    </xf>
    <xf numFmtId="164" fontId="11" fillId="0" borderId="60" xfId="0" applyNumberFormat="1" applyFont="1" applyBorder="1" applyAlignment="1">
      <alignment horizontal="right"/>
    </xf>
    <xf numFmtId="0" fontId="12" fillId="3" borderId="18" xfId="0" applyFont="1" applyFill="1" applyBorder="1" applyAlignment="1">
      <alignment horizontal="left"/>
    </xf>
    <xf numFmtId="0" fontId="12" fillId="3" borderId="14" xfId="0" applyFont="1" applyFill="1" applyBorder="1" applyAlignment="1">
      <alignment horizontal="left"/>
    </xf>
    <xf numFmtId="0" fontId="12" fillId="3" borderId="26" xfId="0" applyFont="1" applyFill="1" applyBorder="1" applyAlignment="1">
      <alignment horizontal="left"/>
    </xf>
    <xf numFmtId="0" fontId="12" fillId="3" borderId="49" xfId="0" applyFont="1" applyFill="1" applyBorder="1" applyAlignment="1">
      <alignment horizontal="left" vertical="center" wrapText="1"/>
    </xf>
    <xf numFmtId="0" fontId="5" fillId="0" borderId="0" xfId="0" applyFont="1" applyAlignment="1">
      <alignment wrapText="1"/>
    </xf>
    <xf numFmtId="0" fontId="12" fillId="3" borderId="47" xfId="0" applyFont="1" applyFill="1" applyBorder="1" applyAlignment="1">
      <alignment horizontal="left"/>
    </xf>
    <xf numFmtId="0" fontId="12" fillId="3" borderId="30" xfId="0" applyFont="1" applyFill="1" applyBorder="1" applyAlignment="1">
      <alignment horizontal="left"/>
    </xf>
    <xf numFmtId="0" fontId="12" fillId="3" borderId="22" xfId="0" applyFont="1" applyFill="1" applyBorder="1" applyAlignment="1">
      <alignment horizontal="left"/>
    </xf>
    <xf numFmtId="0" fontId="12" fillId="3" borderId="34" xfId="0" applyFont="1" applyFill="1" applyBorder="1" applyAlignment="1">
      <alignment horizontal="left"/>
    </xf>
    <xf numFmtId="0" fontId="12" fillId="3" borderId="67" xfId="0" applyFont="1" applyFill="1" applyBorder="1" applyAlignment="1">
      <alignment horizontal="center" vertical="center" wrapText="1"/>
    </xf>
    <xf numFmtId="0" fontId="12" fillId="3" borderId="68" xfId="0" applyFont="1" applyFill="1" applyBorder="1" applyAlignment="1">
      <alignment horizontal="center" vertical="center" wrapText="1"/>
    </xf>
    <xf numFmtId="0" fontId="12" fillId="3" borderId="69" xfId="0" applyFont="1" applyFill="1" applyBorder="1" applyAlignment="1">
      <alignment horizontal="center" vertical="center" wrapText="1"/>
    </xf>
    <xf numFmtId="0" fontId="12" fillId="3" borderId="70" xfId="0" applyFont="1" applyFill="1" applyBorder="1" applyAlignment="1">
      <alignment horizontal="left"/>
    </xf>
    <xf numFmtId="0" fontId="12" fillId="3" borderId="74" xfId="0" applyFont="1" applyFill="1" applyBorder="1" applyAlignment="1">
      <alignment horizontal="center" vertical="center" wrapText="1"/>
    </xf>
    <xf numFmtId="164" fontId="11" fillId="0" borderId="77" xfId="0" applyNumberFormat="1" applyFont="1" applyBorder="1" applyAlignment="1">
      <alignment horizontal="right"/>
    </xf>
    <xf numFmtId="164" fontId="11" fillId="0" borderId="78" xfId="0" applyNumberFormat="1" applyFont="1" applyBorder="1" applyAlignment="1">
      <alignment horizontal="right"/>
    </xf>
    <xf numFmtId="164" fontId="11" fillId="0" borderId="79" xfId="0" applyNumberFormat="1" applyFont="1" applyBorder="1" applyAlignment="1">
      <alignment horizontal="right"/>
    </xf>
    <xf numFmtId="164" fontId="11" fillId="0" borderId="80" xfId="0" applyNumberFormat="1" applyFont="1" applyBorder="1" applyAlignment="1">
      <alignment horizontal="right"/>
    </xf>
    <xf numFmtId="164" fontId="11" fillId="0" borderId="81" xfId="0" applyNumberFormat="1" applyFont="1" applyBorder="1" applyAlignment="1">
      <alignment horizontal="right"/>
    </xf>
    <xf numFmtId="0" fontId="12" fillId="3" borderId="82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9" fillId="2" borderId="1" xfId="0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8" fillId="3" borderId="51" xfId="0" applyFont="1" applyFill="1" applyBorder="1" applyAlignment="1">
      <alignment horizontal="center" vertical="center" wrapText="1"/>
    </xf>
    <xf numFmtId="0" fontId="8" fillId="3" borderId="52" xfId="0" applyFont="1" applyFill="1" applyBorder="1" applyAlignment="1">
      <alignment horizontal="center" vertical="center" wrapText="1"/>
    </xf>
    <xf numFmtId="0" fontId="8" fillId="3" borderId="53" xfId="0" applyFont="1" applyFill="1" applyBorder="1" applyAlignment="1">
      <alignment horizontal="center" vertical="center" wrapText="1"/>
    </xf>
    <xf numFmtId="0" fontId="13" fillId="3" borderId="54" xfId="0" applyFont="1" applyFill="1" applyBorder="1" applyAlignment="1">
      <alignment horizontal="center" vertical="center" wrapText="1"/>
    </xf>
    <xf numFmtId="0" fontId="13" fillId="3" borderId="5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left" vertical="top"/>
    </xf>
    <xf numFmtId="0" fontId="12" fillId="3" borderId="4" xfId="0" applyFont="1" applyFill="1" applyBorder="1" applyAlignment="1">
      <alignment horizontal="left" vertical="top"/>
    </xf>
    <xf numFmtId="0" fontId="12" fillId="3" borderId="5" xfId="0" applyFont="1" applyFill="1" applyBorder="1" applyAlignment="1">
      <alignment horizontal="left" vertical="top"/>
    </xf>
    <xf numFmtId="0" fontId="12" fillId="3" borderId="6" xfId="0" applyFont="1" applyFill="1" applyBorder="1" applyAlignment="1">
      <alignment horizontal="left" vertical="top"/>
    </xf>
    <xf numFmtId="0" fontId="12" fillId="3" borderId="7" xfId="0" applyFont="1" applyFill="1" applyBorder="1" applyAlignment="1">
      <alignment horizontal="left" vertical="top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10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56" xfId="0" applyFont="1" applyFill="1" applyBorder="1" applyAlignment="1">
      <alignment horizontal="center" vertical="center"/>
    </xf>
    <xf numFmtId="0" fontId="13" fillId="3" borderId="57" xfId="0" applyFont="1" applyFill="1" applyBorder="1" applyAlignment="1">
      <alignment horizontal="center" vertical="center"/>
    </xf>
    <xf numFmtId="0" fontId="13" fillId="3" borderId="58" xfId="0" applyFont="1" applyFill="1" applyBorder="1" applyAlignment="1">
      <alignment horizontal="center" vertical="center"/>
    </xf>
    <xf numFmtId="0" fontId="13" fillId="3" borderId="61" xfId="0" applyFont="1" applyFill="1" applyBorder="1" applyAlignment="1">
      <alignment horizontal="center" vertical="center" wrapText="1"/>
    </xf>
    <xf numFmtId="0" fontId="13" fillId="3" borderId="62" xfId="0" applyFont="1" applyFill="1" applyBorder="1" applyAlignment="1">
      <alignment horizontal="center" vertical="center" wrapText="1"/>
    </xf>
    <xf numFmtId="0" fontId="12" fillId="3" borderId="63" xfId="0" applyFont="1" applyFill="1" applyBorder="1" applyAlignment="1">
      <alignment horizontal="left" vertical="top"/>
    </xf>
    <xf numFmtId="0" fontId="12" fillId="3" borderId="10" xfId="0" applyFont="1" applyFill="1" applyBorder="1" applyAlignment="1">
      <alignment horizontal="left" vertical="top"/>
    </xf>
    <xf numFmtId="0" fontId="12" fillId="3" borderId="61" xfId="0" applyFont="1" applyFill="1" applyBorder="1" applyAlignment="1">
      <alignment horizontal="left" vertical="top"/>
    </xf>
    <xf numFmtId="0" fontId="12" fillId="3" borderId="64" xfId="0" applyFont="1" applyFill="1" applyBorder="1" applyAlignment="1">
      <alignment horizontal="left" vertical="top"/>
    </xf>
    <xf numFmtId="0" fontId="13" fillId="3" borderId="65" xfId="0" applyFont="1" applyFill="1" applyBorder="1" applyAlignment="1">
      <alignment horizontal="center" vertical="center" wrapText="1"/>
    </xf>
    <xf numFmtId="0" fontId="13" fillId="3" borderId="3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66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/>
    </xf>
    <xf numFmtId="0" fontId="13" fillId="3" borderId="70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/>
    </xf>
    <xf numFmtId="0" fontId="12" fillId="3" borderId="72" xfId="0" applyFont="1" applyFill="1" applyBorder="1" applyAlignment="1">
      <alignment horizontal="center" vertical="center"/>
    </xf>
    <xf numFmtId="0" fontId="12" fillId="3" borderId="73" xfId="0" applyFont="1" applyFill="1" applyBorder="1" applyAlignment="1">
      <alignment horizontal="center" vertical="center"/>
    </xf>
    <xf numFmtId="0" fontId="13" fillId="3" borderId="58" xfId="0" applyFont="1" applyFill="1" applyBorder="1" applyAlignment="1">
      <alignment horizontal="center" vertical="center" wrapText="1"/>
    </xf>
    <xf numFmtId="0" fontId="13" fillId="3" borderId="75" xfId="0" applyFont="1" applyFill="1" applyBorder="1" applyAlignment="1">
      <alignment horizontal="center" vertical="center" wrapText="1"/>
    </xf>
    <xf numFmtId="0" fontId="13" fillId="3" borderId="76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5" fillId="0" borderId="13" xfId="0" applyFont="1" applyBorder="1" applyAlignment="1">
      <alignment vertical="center" wrapText="1"/>
    </xf>
    <xf numFmtId="0" fontId="5" fillId="0" borderId="0" xfId="0" applyFont="1" applyAlignment="1"/>
    <xf numFmtId="0" fontId="12" fillId="3" borderId="5" xfId="0" applyFont="1" applyFill="1" applyBorder="1" applyAlignment="1">
      <alignment vertical="top"/>
    </xf>
    <xf numFmtId="0" fontId="12" fillId="3" borderId="3" xfId="0" applyFont="1" applyFill="1" applyBorder="1" applyAlignment="1">
      <alignment vertical="top"/>
    </xf>
    <xf numFmtId="0" fontId="12" fillId="3" borderId="7" xfId="0" applyFont="1" applyFill="1" applyBorder="1" applyAlignment="1">
      <alignment vertical="top"/>
    </xf>
    <xf numFmtId="0" fontId="12" fillId="3" borderId="6" xfId="0" applyFont="1" applyFill="1" applyBorder="1" applyAlignment="1">
      <alignment vertical="top"/>
    </xf>
    <xf numFmtId="0" fontId="12" fillId="3" borderId="4" xfId="0" applyFont="1" applyFill="1" applyBorder="1" applyAlignment="1">
      <alignment vertical="top"/>
    </xf>
    <xf numFmtId="0" fontId="5" fillId="0" borderId="0" xfId="0" applyFont="1" applyAlignment="1">
      <alignment vertical="center" wrapText="1"/>
    </xf>
    <xf numFmtId="0" fontId="12" fillId="0" borderId="3" xfId="0" applyFont="1" applyBorder="1" applyAlignment="1">
      <alignment vertical="top"/>
    </xf>
    <xf numFmtId="0" fontId="12" fillId="0" borderId="7" xfId="0" applyFont="1" applyBorder="1" applyAlignment="1">
      <alignment vertical="top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1247775</xdr:colOff>
      <xdr:row>6</xdr:row>
      <xdr:rowOff>57150</xdr:rowOff>
    </xdr:to>
    <xdr:pic>
      <xdr:nvPicPr>
        <xdr:cNvPr id="8537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18</xdr:col>
      <xdr:colOff>523875</xdr:colOff>
      <xdr:row>88</xdr:row>
      <xdr:rowOff>142875</xdr:rowOff>
    </xdr:from>
    <xdr:to>
      <xdr:col>20</xdr:col>
      <xdr:colOff>371475</xdr:colOff>
      <xdr:row>93</xdr:row>
      <xdr:rowOff>133350</xdr:rowOff>
    </xdr:to>
    <xdr:sp macro="" textlink="">
      <xdr:nvSpPr>
        <xdr:cNvPr id="10241" name="Text Box 1025" hidden="1"/>
        <xdr:cNvSpPr txBox="1">
          <a:spLocks noChangeArrowheads="1"/>
        </xdr:cNvSpPr>
      </xdr:nvSpPr>
      <xdr:spPr bwMode="auto">
        <a:xfrm>
          <a:off x="13392150" y="14268450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15</xdr:col>
      <xdr:colOff>462802</xdr:colOff>
      <xdr:row>91</xdr:row>
      <xdr:rowOff>50987</xdr:rowOff>
    </xdr:from>
    <xdr:to>
      <xdr:col>17</xdr:col>
      <xdr:colOff>309842</xdr:colOff>
      <xdr:row>96</xdr:row>
      <xdr:rowOff>6724</xdr:rowOff>
    </xdr:to>
    <xdr:sp macro="" textlink="">
      <xdr:nvSpPr>
        <xdr:cNvPr id="12289" name="Text Box 1" hidden="1"/>
        <xdr:cNvSpPr txBox="1">
          <a:spLocks noChangeArrowheads="1"/>
        </xdr:cNvSpPr>
      </xdr:nvSpPr>
      <xdr:spPr bwMode="auto">
        <a:xfrm>
          <a:off x="13982700" y="14277975"/>
          <a:ext cx="1343025" cy="742950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12</xdr:col>
      <xdr:colOff>238125</xdr:colOff>
      <xdr:row>88</xdr:row>
      <xdr:rowOff>142875</xdr:rowOff>
    </xdr:from>
    <xdr:to>
      <xdr:col>14</xdr:col>
      <xdr:colOff>85725</xdr:colOff>
      <xdr:row>93</xdr:row>
      <xdr:rowOff>133350</xdr:rowOff>
    </xdr:to>
    <xdr:sp macro="" textlink="">
      <xdr:nvSpPr>
        <xdr:cNvPr id="13313" name="Text Box 1" hidden="1"/>
        <xdr:cNvSpPr txBox="1">
          <a:spLocks noChangeArrowheads="1"/>
        </xdr:cNvSpPr>
      </xdr:nvSpPr>
      <xdr:spPr bwMode="auto">
        <a:xfrm>
          <a:off x="10591800" y="13963650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21</xdr:col>
      <xdr:colOff>238125</xdr:colOff>
      <xdr:row>88</xdr:row>
      <xdr:rowOff>123825</xdr:rowOff>
    </xdr:from>
    <xdr:to>
      <xdr:col>23</xdr:col>
      <xdr:colOff>85725</xdr:colOff>
      <xdr:row>93</xdr:row>
      <xdr:rowOff>114300</xdr:rowOff>
    </xdr:to>
    <xdr:sp macro="" textlink="">
      <xdr:nvSpPr>
        <xdr:cNvPr id="14337" name="Text Box 1" hidden="1"/>
        <xdr:cNvSpPr txBox="1">
          <a:spLocks noChangeArrowheads="1"/>
        </xdr:cNvSpPr>
      </xdr:nvSpPr>
      <xdr:spPr bwMode="auto">
        <a:xfrm>
          <a:off x="12439650" y="13925550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9</xdr:col>
      <xdr:colOff>695325</xdr:colOff>
      <xdr:row>61</xdr:row>
      <xdr:rowOff>142875</xdr:rowOff>
    </xdr:from>
    <xdr:to>
      <xdr:col>11</xdr:col>
      <xdr:colOff>542925</xdr:colOff>
      <xdr:row>66</xdr:row>
      <xdr:rowOff>123825</xdr:rowOff>
    </xdr:to>
    <xdr:sp macro="" textlink="">
      <xdr:nvSpPr>
        <xdr:cNvPr id="20481" name="Text Box 1025" hidden="1"/>
        <xdr:cNvSpPr txBox="1">
          <a:spLocks noChangeArrowheads="1"/>
        </xdr:cNvSpPr>
      </xdr:nvSpPr>
      <xdr:spPr bwMode="auto">
        <a:xfrm>
          <a:off x="8924925" y="9705975"/>
          <a:ext cx="1371600" cy="752475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00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952500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857250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jcyl/Estadistica/es/Plantilla66y33_100/1246989275272/_/_/_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showGridLines="0" tabSelected="1" zoomScaleNormal="100" zoomScaleSheetLayoutView="100" workbookViewId="0">
      <pane ySplit="14" topLeftCell="A15" activePane="bottomLeft" state="frozen"/>
      <selection activeCell="A16" sqref="A16"/>
      <selection pane="bottomLeft"/>
    </sheetView>
  </sheetViews>
  <sheetFormatPr baseColWidth="10" defaultRowHeight="12.75"/>
  <cols>
    <col min="1" max="1" width="5.7109375" customWidth="1"/>
    <col min="2" max="2" width="8.5703125" customWidth="1"/>
    <col min="3" max="3" width="133.85546875" customWidth="1"/>
    <col min="4" max="4" width="11.42578125" customWidth="1"/>
    <col min="6" max="6" width="11.42578125" customWidth="1"/>
  </cols>
  <sheetData>
    <row r="1" spans="1:4" ht="12" customHeight="1">
      <c r="A1" s="125"/>
    </row>
    <row r="2" spans="1:4" ht="12" customHeight="1"/>
    <row r="3" spans="1:4" ht="12" customHeight="1"/>
    <row r="4" spans="1:4" ht="12" customHeight="1"/>
    <row r="5" spans="1:4" ht="12" customHeight="1"/>
    <row r="6" spans="1:4" ht="12" customHeight="1"/>
    <row r="7" spans="1:4" ht="12" customHeight="1"/>
    <row r="8" spans="1:4" ht="12" customHeight="1"/>
    <row r="9" spans="1:4" ht="18" customHeight="1">
      <c r="A9" s="6"/>
      <c r="B9" s="85" t="s">
        <v>1</v>
      </c>
      <c r="C9" s="85"/>
      <c r="D9" s="5"/>
    </row>
    <row r="10" spans="1:4" ht="12" customHeight="1">
      <c r="A10" s="6"/>
      <c r="B10" s="7"/>
      <c r="C10" s="7"/>
      <c r="D10" s="5"/>
    </row>
    <row r="11" spans="1:4" ht="20.25" customHeight="1">
      <c r="A11" s="6"/>
      <c r="B11" s="3" t="s">
        <v>111</v>
      </c>
      <c r="C11" s="1"/>
      <c r="D11" s="5"/>
    </row>
    <row r="12" spans="1:4" ht="20.100000000000001" customHeight="1">
      <c r="A12" s="6"/>
      <c r="B12" s="3" t="s">
        <v>180</v>
      </c>
      <c r="C12" s="1"/>
      <c r="D12" s="5"/>
    </row>
    <row r="13" spans="1:4" ht="12" customHeight="1">
      <c r="A13" s="6"/>
      <c r="C13" s="1"/>
      <c r="D13" s="5"/>
    </row>
    <row r="14" spans="1:4" ht="20.100000000000001" customHeight="1">
      <c r="A14" s="5"/>
      <c r="B14" s="3" t="s">
        <v>145</v>
      </c>
      <c r="C14" s="8"/>
      <c r="D14" s="5"/>
    </row>
    <row r="15" spans="1:4" ht="12" customHeight="1">
      <c r="A15" s="39"/>
      <c r="B15" s="2"/>
      <c r="C15" s="8"/>
      <c r="D15" s="5"/>
    </row>
    <row r="16" spans="1:4" ht="20.100000000000001" customHeight="1">
      <c r="B16" s="4" t="s">
        <v>112</v>
      </c>
      <c r="C16" s="4" t="s">
        <v>146</v>
      </c>
      <c r="D16" s="9"/>
    </row>
    <row r="17" spans="2:6" ht="20.100000000000001" customHeight="1">
      <c r="B17" s="4" t="s">
        <v>113</v>
      </c>
      <c r="C17" s="4" t="s">
        <v>147</v>
      </c>
      <c r="D17" s="9"/>
    </row>
    <row r="18" spans="2:6" ht="20.100000000000001" customHeight="1">
      <c r="B18" s="4" t="s">
        <v>114</v>
      </c>
      <c r="C18" s="4" t="s">
        <v>148</v>
      </c>
      <c r="D18" s="9"/>
      <c r="E18" s="10"/>
      <c r="F18" s="10"/>
    </row>
    <row r="19" spans="2:6" ht="20.100000000000001" customHeight="1">
      <c r="B19" s="4" t="s">
        <v>115</v>
      </c>
      <c r="C19" s="4" t="s">
        <v>149</v>
      </c>
      <c r="D19" s="9"/>
    </row>
    <row r="20" spans="2:6" ht="20.100000000000001" customHeight="1">
      <c r="B20" s="4" t="s">
        <v>116</v>
      </c>
      <c r="C20" s="4" t="s">
        <v>150</v>
      </c>
      <c r="D20" s="9"/>
    </row>
    <row r="21" spans="2:6" ht="20.100000000000001" customHeight="1">
      <c r="B21" s="4" t="s">
        <v>117</v>
      </c>
      <c r="C21" s="4" t="s">
        <v>151</v>
      </c>
      <c r="D21" s="9"/>
    </row>
    <row r="22" spans="2:6" ht="20.100000000000001" customHeight="1">
      <c r="B22" s="4" t="s">
        <v>118</v>
      </c>
      <c r="C22" s="4" t="s">
        <v>152</v>
      </c>
      <c r="D22" s="9"/>
    </row>
    <row r="23" spans="2:6" ht="20.100000000000001" customHeight="1">
      <c r="B23" s="4" t="s">
        <v>119</v>
      </c>
      <c r="C23" s="4" t="s">
        <v>153</v>
      </c>
    </row>
    <row r="24" spans="2:6" ht="20.100000000000001" customHeight="1">
      <c r="B24" s="4" t="s">
        <v>120</v>
      </c>
      <c r="C24" s="4" t="s">
        <v>154</v>
      </c>
    </row>
    <row r="25" spans="2:6" ht="20.100000000000001" customHeight="1">
      <c r="B25" s="4" t="s">
        <v>121</v>
      </c>
      <c r="C25" s="4" t="s">
        <v>155</v>
      </c>
    </row>
    <row r="26" spans="2:6" ht="20.100000000000001" customHeight="1">
      <c r="B26" s="4" t="s">
        <v>122</v>
      </c>
      <c r="C26" s="4" t="s">
        <v>156</v>
      </c>
    </row>
    <row r="27" spans="2:6" ht="20.100000000000001" customHeight="1">
      <c r="B27" s="4" t="s">
        <v>123</v>
      </c>
      <c r="C27" s="4" t="s">
        <v>157</v>
      </c>
    </row>
    <row r="28" spans="2:6" ht="20.100000000000001" customHeight="1">
      <c r="B28" s="4" t="s">
        <v>124</v>
      </c>
      <c r="C28" s="4" t="s">
        <v>158</v>
      </c>
    </row>
    <row r="29" spans="2:6" ht="20.100000000000001" customHeight="1">
      <c r="B29" s="4" t="s">
        <v>125</v>
      </c>
      <c r="C29" s="4" t="s">
        <v>159</v>
      </c>
    </row>
    <row r="30" spans="2:6" ht="20.100000000000001" customHeight="1">
      <c r="B30" s="4" t="s">
        <v>126</v>
      </c>
      <c r="C30" s="4" t="s">
        <v>160</v>
      </c>
    </row>
    <row r="31" spans="2:6" ht="20.100000000000001" customHeight="1">
      <c r="B31" s="4" t="s">
        <v>127</v>
      </c>
      <c r="C31" s="4" t="s">
        <v>161</v>
      </c>
    </row>
    <row r="32" spans="2:6" ht="20.100000000000001" customHeight="1">
      <c r="B32" s="4" t="s">
        <v>128</v>
      </c>
      <c r="C32" s="4" t="s">
        <v>162</v>
      </c>
    </row>
    <row r="33" spans="2:3" ht="20.100000000000001" customHeight="1">
      <c r="B33" s="4" t="s">
        <v>129</v>
      </c>
      <c r="C33" s="4" t="s">
        <v>163</v>
      </c>
    </row>
    <row r="34" spans="2:3" ht="20.100000000000001" customHeight="1">
      <c r="B34" s="4" t="s">
        <v>130</v>
      </c>
      <c r="C34" s="4" t="s">
        <v>164</v>
      </c>
    </row>
    <row r="35" spans="2:3" ht="20.100000000000001" customHeight="1">
      <c r="B35" s="4" t="s">
        <v>131</v>
      </c>
      <c r="C35" s="4" t="s">
        <v>165</v>
      </c>
    </row>
    <row r="36" spans="2:3" ht="20.100000000000001" customHeight="1">
      <c r="B36" s="4" t="s">
        <v>132</v>
      </c>
      <c r="C36" s="4" t="s">
        <v>166</v>
      </c>
    </row>
    <row r="37" spans="2:3" ht="20.100000000000001" customHeight="1">
      <c r="B37" s="4" t="s">
        <v>133</v>
      </c>
      <c r="C37" s="4" t="s">
        <v>167</v>
      </c>
    </row>
    <row r="41" spans="2:3" ht="15" customHeight="1">
      <c r="B41" s="86" t="s">
        <v>77</v>
      </c>
      <c r="C41" s="86"/>
    </row>
  </sheetData>
  <mergeCells count="2">
    <mergeCell ref="B9:C9"/>
    <mergeCell ref="B41:C41"/>
  </mergeCells>
  <hyperlinks>
    <hyperlink ref="C17" location="Tabla2!A1" display="Tabla 2. Población (a 01/01/2008) por sexo y municipio según nacionalidad (español/extranjero) y edad (grandes grupos) "/>
    <hyperlink ref="C18" location="Tabla3!A1" display="Tabla 3. Población (a 01/01/2008) por sexo y municipio según nacionalidad (principales nacionalidades) "/>
    <hyperlink ref="C19" location="Tabla4!A1" display="Tabla 4. Población (a 01/01/2008) nacida en el extranjero por sexo y municipio según lugar de nacimiento "/>
    <hyperlink ref="C20" location="Tabla5!A1" display="Tabla 5. Población (a 01/01/2008) por sexo y municipio según relación del lugar de nacimiento y de residencia "/>
    <hyperlink ref="C16" location="Tabla1!A1" display="Tabla 1. Población por Edad (año a año) según Nacionalidad (española/extranjera) y Sexo"/>
    <hyperlink ref="C21" location="Tabla6!A1" display="Tabla 6. Población (a 01/01/2012) por sexo y municipio según edad (año a año)"/>
    <hyperlink ref="C22" location="Tabla7!A1" display="Tabla 7. Número de hogares (en miles) por Tipo de hogar según Densidad de población"/>
    <hyperlink ref="C23" location="Tabla8!A1" display="Tabla 8. Número de hogares (en miles) por Tamaño del hogar según Tamaño del municipio de residencia"/>
    <hyperlink ref="C24" location="Tabla9!A1" display="Tabla 9. Número de hogares (en miles) por Tamaño del hogar según Nacionalidad de sus miembros"/>
    <hyperlink ref="C25" location="Tabla10!A1" display="Tabla 10. Número de hogares (en miles) por Tamaño del hogar según Tipo de edificio donde se encuentra la vivienda"/>
    <hyperlink ref="C26" location="Tabla11!A1" display="Tabla 11. Número de hogares (en miles) por Tamaño del hogar según Número de habitaciones de la vivienda"/>
    <hyperlink ref="C27" location="Tabla12!A1" display="Tabla 12. Número de hogares (en miles) por Tamaño del hogar según Superficie útil de la vivienda"/>
    <hyperlink ref="C28" location="Tabla13!A1" display="Tabla 13. Número de hogares (en miles) por Tamaño del hogar según Densidad de población"/>
    <hyperlink ref="C29" location="Tabla14!A1" display="Tabla 14. Número de hogares (en miles) con núcleo familiar (sin otras personas) por Número de hijos con los que conviven según Tipo de núcleo familiar"/>
    <hyperlink ref="C30" location="Tabla15!A1" display="Tabla 15. Número de hogares (en miles) con núcleo familiar (con o sin otras personas) por Número de hijos con los que conviven según Tipo de núcleo familiar"/>
    <hyperlink ref="C31" location="Tabla16!A1" display="Tabla 16. Número de núcleos familiares (en miles) por Número de hijos con los que conviven según Tipo de núcleo familiar"/>
    <hyperlink ref="C32" location="Tabla17!A1" display="Tabla 17. Número de hogares unipersonales (en miles) por Grupo de Edad según Nacionalidad y Sexo"/>
    <hyperlink ref="C33" location="Tabla18!A1" display="Tabla 18. Número de hogares unipersonales (en miles) por Estado civil según Sexo y Grupo de Edad"/>
    <hyperlink ref="C34" location="Tabla19!A1" display="Tabla 19. Número de hogares monoparentales (en miles) por Estado civil del progenitor según Sexo"/>
    <hyperlink ref="C35" location="Tabla20!A1" display="Tabla 20. Número de parejas (en miles) por Tipo de unión según Sexo de la pareja"/>
    <hyperlink ref="C36" location="Tabla21!A1" display="Tabla 21. Número de parejas (en miles) por Tipo de unión según Nacionalidad de la pareja"/>
    <hyperlink ref="C37" location="Tabla22!A1" display="Tabla 22. Número de parejas (en miles) por Tipo de unión según Convivencia con hijos"/>
    <hyperlink ref="B41:C41" r:id="rId1" display="www.estadistica.jcyl.es - Tel. 983 414 452"/>
  </hyperlinks>
  <pageMargins left="0.39370078740157483" right="0.39370078740157483" top="0.39370078740157483" bottom="0.39370078740157483" header="0" footer="0"/>
  <pageSetup paperSize="9" scale="77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6.28515625" customWidth="1"/>
    <col min="4" max="5" width="21.85546875" customWidth="1"/>
    <col min="6" max="6" width="26.28515625" customWidth="1"/>
    <col min="7" max="8" width="21.85546875" customWidth="1"/>
    <col min="9" max="18" width="4.2851562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9. Número de hogares (en miles) por Provincia y Tamaño del hogar según Nacionalidad de sus miembros. Castilla y León."&amp;MID('Índice '!B12,10,20)</f>
        <v>Tabla 9. Número de hogares (en miles) por Provincia y Tamaño del hogar según Nacionalidad de sus miembros. 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105" t="s">
        <v>134</v>
      </c>
      <c r="C10" s="111" t="s">
        <v>2</v>
      </c>
      <c r="D10" s="102" t="s">
        <v>54</v>
      </c>
      <c r="E10" s="103"/>
      <c r="F10" s="103"/>
      <c r="G10" s="103"/>
      <c r="H10" s="104"/>
    </row>
    <row r="11" spans="1:8" ht="48.75" customHeight="1">
      <c r="B11" s="106"/>
      <c r="C11" s="112"/>
      <c r="D11" s="35" t="s">
        <v>32</v>
      </c>
      <c r="E11" s="36" t="s">
        <v>33</v>
      </c>
      <c r="F11" s="35" t="s">
        <v>34</v>
      </c>
      <c r="G11" s="53" t="s">
        <v>35</v>
      </c>
      <c r="H11" s="41" t="s">
        <v>0</v>
      </c>
    </row>
    <row r="12" spans="1:8" ht="12.75" customHeight="1">
      <c r="B12" s="109" t="s">
        <v>135</v>
      </c>
      <c r="C12" s="67" t="s">
        <v>3</v>
      </c>
      <c r="D12" s="37">
        <v>19.600000000000001</v>
      </c>
      <c r="E12" s="38" t="s">
        <v>181</v>
      </c>
      <c r="F12" s="46">
        <v>0.2</v>
      </c>
      <c r="G12" s="46" t="s">
        <v>181</v>
      </c>
      <c r="H12" s="51">
        <v>19.899999999999999</v>
      </c>
    </row>
    <row r="13" spans="1:8" ht="12" customHeight="1">
      <c r="B13" s="107"/>
      <c r="C13" s="63" t="s">
        <v>4</v>
      </c>
      <c r="D13" s="56">
        <v>19.399999999999999</v>
      </c>
      <c r="E13" s="11">
        <v>0.9</v>
      </c>
      <c r="F13" s="12">
        <v>0.6</v>
      </c>
      <c r="G13" s="12" t="s">
        <v>181</v>
      </c>
      <c r="H13" s="13">
        <v>20.9</v>
      </c>
    </row>
    <row r="14" spans="1:8" ht="12" customHeight="1">
      <c r="B14" s="107"/>
      <c r="C14" s="62" t="s">
        <v>5</v>
      </c>
      <c r="D14" s="14">
        <v>9.9</v>
      </c>
      <c r="E14" s="15">
        <v>0.3</v>
      </c>
      <c r="F14" s="16">
        <v>2.2000000000000002</v>
      </c>
      <c r="G14" s="16" t="s">
        <v>181</v>
      </c>
      <c r="H14" s="17">
        <v>12.4</v>
      </c>
    </row>
    <row r="15" spans="1:8" ht="12" customHeight="1">
      <c r="B15" s="107"/>
      <c r="C15" s="62" t="s">
        <v>6</v>
      </c>
      <c r="D15" s="14">
        <v>9.3000000000000007</v>
      </c>
      <c r="E15" s="15">
        <v>0.1</v>
      </c>
      <c r="F15" s="16">
        <v>0.9</v>
      </c>
      <c r="G15" s="16" t="s">
        <v>181</v>
      </c>
      <c r="H15" s="17">
        <v>10.3</v>
      </c>
    </row>
    <row r="16" spans="1:8" ht="12" customHeight="1">
      <c r="B16" s="107"/>
      <c r="C16" s="62" t="s">
        <v>7</v>
      </c>
      <c r="D16" s="14">
        <v>1.2</v>
      </c>
      <c r="E16" s="15">
        <v>0.4</v>
      </c>
      <c r="F16" s="16">
        <v>0.5</v>
      </c>
      <c r="G16" s="16" t="s">
        <v>181</v>
      </c>
      <c r="H16" s="17">
        <v>2.2000000000000002</v>
      </c>
    </row>
    <row r="17" spans="2:8" ht="12" customHeight="1">
      <c r="B17" s="107"/>
      <c r="C17" s="62" t="s">
        <v>19</v>
      </c>
      <c r="D17" s="14">
        <v>0.4</v>
      </c>
      <c r="E17" s="15" t="s">
        <v>181</v>
      </c>
      <c r="F17" s="16" t="s">
        <v>181</v>
      </c>
      <c r="G17" s="16" t="s">
        <v>181</v>
      </c>
      <c r="H17" s="17">
        <v>0.4</v>
      </c>
    </row>
    <row r="18" spans="2:8" ht="12" customHeight="1">
      <c r="B18" s="107"/>
      <c r="C18" s="62" t="s">
        <v>20</v>
      </c>
      <c r="D18" s="14" t="s">
        <v>181</v>
      </c>
      <c r="E18" s="15" t="s">
        <v>181</v>
      </c>
      <c r="F18" s="16">
        <v>0.3</v>
      </c>
      <c r="G18" s="16" t="s">
        <v>181</v>
      </c>
      <c r="H18" s="17">
        <v>0.3</v>
      </c>
    </row>
    <row r="19" spans="2:8" ht="12" customHeight="1">
      <c r="B19" s="107"/>
      <c r="C19" s="62" t="s">
        <v>168</v>
      </c>
      <c r="D19" s="14" t="s">
        <v>181</v>
      </c>
      <c r="E19" s="15" t="s">
        <v>181</v>
      </c>
      <c r="F19" s="16" t="s">
        <v>181</v>
      </c>
      <c r="G19" s="16" t="s">
        <v>181</v>
      </c>
      <c r="H19" s="17" t="s">
        <v>181</v>
      </c>
    </row>
    <row r="20" spans="2:8" ht="12" customHeight="1">
      <c r="B20" s="107"/>
      <c r="C20" s="69" t="s">
        <v>0</v>
      </c>
      <c r="D20" s="18">
        <v>59.8</v>
      </c>
      <c r="E20" s="19">
        <v>1.8</v>
      </c>
      <c r="F20" s="20">
        <v>4.7</v>
      </c>
      <c r="G20" s="20" t="s">
        <v>181</v>
      </c>
      <c r="H20" s="21">
        <v>66.3</v>
      </c>
    </row>
    <row r="21" spans="2:8" ht="12" customHeight="1">
      <c r="B21" s="110" t="s">
        <v>136</v>
      </c>
      <c r="C21" s="64" t="s">
        <v>3</v>
      </c>
      <c r="D21" s="22">
        <v>44.7</v>
      </c>
      <c r="E21" s="23" t="s">
        <v>181</v>
      </c>
      <c r="F21" s="24">
        <v>1.5</v>
      </c>
      <c r="G21" s="24" t="s">
        <v>181</v>
      </c>
      <c r="H21" s="25">
        <v>46.2</v>
      </c>
    </row>
    <row r="22" spans="2:8" ht="12" customHeight="1">
      <c r="B22" s="107"/>
      <c r="C22" s="63" t="s">
        <v>4</v>
      </c>
      <c r="D22" s="56">
        <v>43.8</v>
      </c>
      <c r="E22" s="11">
        <v>1.3</v>
      </c>
      <c r="F22" s="12">
        <v>1.3</v>
      </c>
      <c r="G22" s="12">
        <v>0.4</v>
      </c>
      <c r="H22" s="13">
        <v>46.7</v>
      </c>
    </row>
    <row r="23" spans="2:8" ht="12" customHeight="1">
      <c r="B23" s="107"/>
      <c r="C23" s="62" t="s">
        <v>5</v>
      </c>
      <c r="D23" s="14">
        <v>26.2</v>
      </c>
      <c r="E23" s="15">
        <v>1.2</v>
      </c>
      <c r="F23" s="16">
        <v>0.9</v>
      </c>
      <c r="G23" s="16" t="s">
        <v>181</v>
      </c>
      <c r="H23" s="17">
        <v>28.3</v>
      </c>
    </row>
    <row r="24" spans="2:8" ht="12" customHeight="1">
      <c r="B24" s="107"/>
      <c r="C24" s="62" t="s">
        <v>6</v>
      </c>
      <c r="D24" s="14">
        <v>21.1</v>
      </c>
      <c r="E24" s="15">
        <v>1.8</v>
      </c>
      <c r="F24" s="16">
        <v>0.5</v>
      </c>
      <c r="G24" s="16" t="s">
        <v>181</v>
      </c>
      <c r="H24" s="17">
        <v>23.4</v>
      </c>
    </row>
    <row r="25" spans="2:8" ht="12" customHeight="1">
      <c r="B25" s="107"/>
      <c r="C25" s="62" t="s">
        <v>7</v>
      </c>
      <c r="D25" s="14">
        <v>4.0999999999999996</v>
      </c>
      <c r="E25" s="15">
        <v>0.4</v>
      </c>
      <c r="F25" s="16">
        <v>0.4</v>
      </c>
      <c r="G25" s="16">
        <v>0.1</v>
      </c>
      <c r="H25" s="17">
        <v>5</v>
      </c>
    </row>
    <row r="26" spans="2:8" ht="12" customHeight="1">
      <c r="B26" s="107"/>
      <c r="C26" s="62" t="s">
        <v>19</v>
      </c>
      <c r="D26" s="14">
        <v>0.3</v>
      </c>
      <c r="E26" s="15">
        <v>0.3</v>
      </c>
      <c r="F26" s="16" t="s">
        <v>181</v>
      </c>
      <c r="G26" s="16" t="s">
        <v>181</v>
      </c>
      <c r="H26" s="17">
        <v>0.6</v>
      </c>
    </row>
    <row r="27" spans="2:8" ht="12" customHeight="1">
      <c r="B27" s="107"/>
      <c r="C27" s="62" t="s">
        <v>20</v>
      </c>
      <c r="D27" s="14">
        <v>0</v>
      </c>
      <c r="E27" s="15" t="s">
        <v>181</v>
      </c>
      <c r="F27" s="16" t="s">
        <v>181</v>
      </c>
      <c r="G27" s="16" t="s">
        <v>181</v>
      </c>
      <c r="H27" s="17">
        <v>0</v>
      </c>
    </row>
    <row r="28" spans="2:8" ht="12" customHeight="1">
      <c r="B28" s="107"/>
      <c r="C28" s="62" t="s">
        <v>168</v>
      </c>
      <c r="D28" s="14">
        <v>0</v>
      </c>
      <c r="E28" s="15">
        <v>0</v>
      </c>
      <c r="F28" s="16" t="s">
        <v>181</v>
      </c>
      <c r="G28" s="16" t="s">
        <v>181</v>
      </c>
      <c r="H28" s="17">
        <v>0</v>
      </c>
    </row>
    <row r="29" spans="2:8" ht="12" customHeight="1">
      <c r="B29" s="108"/>
      <c r="C29" s="68" t="s">
        <v>0</v>
      </c>
      <c r="D29" s="26">
        <v>140.19999999999999</v>
      </c>
      <c r="E29" s="27">
        <v>5</v>
      </c>
      <c r="F29" s="28">
        <v>4.5</v>
      </c>
      <c r="G29" s="28">
        <v>0.5</v>
      </c>
      <c r="H29" s="29">
        <v>150.19999999999999</v>
      </c>
    </row>
    <row r="30" spans="2:8" ht="12" customHeight="1">
      <c r="B30" s="110" t="s">
        <v>137</v>
      </c>
      <c r="C30" s="64" t="s">
        <v>3</v>
      </c>
      <c r="D30" s="22">
        <v>60.6</v>
      </c>
      <c r="E30" s="23" t="s">
        <v>181</v>
      </c>
      <c r="F30" s="24">
        <v>0.6</v>
      </c>
      <c r="G30" s="24" t="s">
        <v>181</v>
      </c>
      <c r="H30" s="25">
        <v>61.3</v>
      </c>
    </row>
    <row r="31" spans="2:8" ht="12" customHeight="1">
      <c r="B31" s="107"/>
      <c r="C31" s="63" t="s">
        <v>4</v>
      </c>
      <c r="D31" s="56">
        <v>64.2</v>
      </c>
      <c r="E31" s="11">
        <v>2.5</v>
      </c>
      <c r="F31" s="12">
        <v>0.6</v>
      </c>
      <c r="G31" s="12" t="s">
        <v>181</v>
      </c>
      <c r="H31" s="13">
        <v>67.3</v>
      </c>
    </row>
    <row r="32" spans="2:8" ht="12" customHeight="1">
      <c r="B32" s="107"/>
      <c r="C32" s="62" t="s">
        <v>5</v>
      </c>
      <c r="D32" s="14">
        <v>35.700000000000003</v>
      </c>
      <c r="E32" s="15">
        <v>2</v>
      </c>
      <c r="F32" s="16">
        <v>1.1000000000000001</v>
      </c>
      <c r="G32" s="16" t="s">
        <v>181</v>
      </c>
      <c r="H32" s="17">
        <v>38.799999999999997</v>
      </c>
    </row>
    <row r="33" spans="2:8" ht="12" customHeight="1">
      <c r="B33" s="107"/>
      <c r="C33" s="62" t="s">
        <v>6</v>
      </c>
      <c r="D33" s="14">
        <v>25.8</v>
      </c>
      <c r="E33" s="15">
        <v>0.9</v>
      </c>
      <c r="F33" s="16">
        <v>0.6</v>
      </c>
      <c r="G33" s="16" t="s">
        <v>181</v>
      </c>
      <c r="H33" s="17">
        <v>27.2</v>
      </c>
    </row>
    <row r="34" spans="2:8" ht="12" customHeight="1">
      <c r="B34" s="107"/>
      <c r="C34" s="62" t="s">
        <v>7</v>
      </c>
      <c r="D34" s="14">
        <v>4</v>
      </c>
      <c r="E34" s="15">
        <v>1</v>
      </c>
      <c r="F34" s="16" t="s">
        <v>181</v>
      </c>
      <c r="G34" s="16" t="s">
        <v>181</v>
      </c>
      <c r="H34" s="17">
        <v>5.0999999999999996</v>
      </c>
    </row>
    <row r="35" spans="2:8" ht="12" customHeight="1">
      <c r="B35" s="107"/>
      <c r="C35" s="62" t="s">
        <v>19</v>
      </c>
      <c r="D35" s="14">
        <v>0</v>
      </c>
      <c r="E35" s="15">
        <v>0.2</v>
      </c>
      <c r="F35" s="16">
        <v>0.3</v>
      </c>
      <c r="G35" s="16" t="s">
        <v>181</v>
      </c>
      <c r="H35" s="17">
        <v>0.6</v>
      </c>
    </row>
    <row r="36" spans="2:8" ht="12" customHeight="1">
      <c r="B36" s="107"/>
      <c r="C36" s="62" t="s">
        <v>20</v>
      </c>
      <c r="D36" s="14" t="s">
        <v>181</v>
      </c>
      <c r="E36" s="15" t="s">
        <v>181</v>
      </c>
      <c r="F36" s="16" t="s">
        <v>181</v>
      </c>
      <c r="G36" s="16" t="s">
        <v>181</v>
      </c>
      <c r="H36" s="17" t="s">
        <v>181</v>
      </c>
    </row>
    <row r="37" spans="2:8" ht="12" customHeight="1">
      <c r="B37" s="107"/>
      <c r="C37" s="62" t="s">
        <v>168</v>
      </c>
      <c r="D37" s="14" t="s">
        <v>181</v>
      </c>
      <c r="E37" s="15" t="s">
        <v>181</v>
      </c>
      <c r="F37" s="16" t="s">
        <v>181</v>
      </c>
      <c r="G37" s="16" t="s">
        <v>181</v>
      </c>
      <c r="H37" s="17" t="s">
        <v>181</v>
      </c>
    </row>
    <row r="38" spans="2:8" ht="12" customHeight="1">
      <c r="B38" s="108"/>
      <c r="C38" s="68" t="s">
        <v>0</v>
      </c>
      <c r="D38" s="26">
        <v>190.3</v>
      </c>
      <c r="E38" s="27">
        <v>6.5</v>
      </c>
      <c r="F38" s="28">
        <v>3.3</v>
      </c>
      <c r="G38" s="28" t="s">
        <v>181</v>
      </c>
      <c r="H38" s="29">
        <v>200.1</v>
      </c>
    </row>
    <row r="39" spans="2:8" ht="12" customHeight="1">
      <c r="B39" s="107" t="s">
        <v>138</v>
      </c>
      <c r="C39" s="63" t="s">
        <v>3</v>
      </c>
      <c r="D39" s="56">
        <v>19.600000000000001</v>
      </c>
      <c r="E39" s="11" t="s">
        <v>181</v>
      </c>
      <c r="F39" s="12">
        <v>0.3</v>
      </c>
      <c r="G39" s="12" t="s">
        <v>181</v>
      </c>
      <c r="H39" s="13">
        <v>19.899999999999999</v>
      </c>
    </row>
    <row r="40" spans="2:8" ht="12" customHeight="1">
      <c r="B40" s="107"/>
      <c r="C40" s="63" t="s">
        <v>4</v>
      </c>
      <c r="D40" s="56">
        <v>20.6</v>
      </c>
      <c r="E40" s="11">
        <v>0.1</v>
      </c>
      <c r="F40" s="12">
        <v>0.5</v>
      </c>
      <c r="G40" s="12" t="s">
        <v>181</v>
      </c>
      <c r="H40" s="13">
        <v>21.1</v>
      </c>
    </row>
    <row r="41" spans="2:8" ht="12" customHeight="1">
      <c r="B41" s="107"/>
      <c r="C41" s="62" t="s">
        <v>5</v>
      </c>
      <c r="D41" s="14">
        <v>12.3</v>
      </c>
      <c r="E41" s="15">
        <v>0.4</v>
      </c>
      <c r="F41" s="16">
        <v>0.6</v>
      </c>
      <c r="G41" s="16">
        <v>0.2</v>
      </c>
      <c r="H41" s="17">
        <v>13.6</v>
      </c>
    </row>
    <row r="42" spans="2:8" ht="12" customHeight="1">
      <c r="B42" s="107"/>
      <c r="C42" s="62" t="s">
        <v>6</v>
      </c>
      <c r="D42" s="14">
        <v>8.6999999999999993</v>
      </c>
      <c r="E42" s="15">
        <v>0.2</v>
      </c>
      <c r="F42" s="16">
        <v>0.7</v>
      </c>
      <c r="G42" s="16" t="s">
        <v>181</v>
      </c>
      <c r="H42" s="17">
        <v>9.6</v>
      </c>
    </row>
    <row r="43" spans="2:8" ht="12" customHeight="1">
      <c r="B43" s="107"/>
      <c r="C43" s="62" t="s">
        <v>7</v>
      </c>
      <c r="D43" s="14">
        <v>1.8</v>
      </c>
      <c r="E43" s="15">
        <v>0.1</v>
      </c>
      <c r="F43" s="16">
        <v>0.1</v>
      </c>
      <c r="G43" s="16" t="s">
        <v>181</v>
      </c>
      <c r="H43" s="17">
        <v>2</v>
      </c>
    </row>
    <row r="44" spans="2:8" ht="12" customHeight="1">
      <c r="B44" s="107"/>
      <c r="C44" s="62" t="s">
        <v>19</v>
      </c>
      <c r="D44" s="14">
        <v>0.1</v>
      </c>
      <c r="E44" s="15">
        <v>0.2</v>
      </c>
      <c r="F44" s="16">
        <v>0</v>
      </c>
      <c r="G44" s="16" t="s">
        <v>181</v>
      </c>
      <c r="H44" s="17">
        <v>0.3</v>
      </c>
    </row>
    <row r="45" spans="2:8" ht="12" customHeight="1">
      <c r="B45" s="107"/>
      <c r="C45" s="62" t="s">
        <v>20</v>
      </c>
      <c r="D45" s="14">
        <v>0</v>
      </c>
      <c r="E45" s="15" t="s">
        <v>181</v>
      </c>
      <c r="F45" s="16" t="s">
        <v>181</v>
      </c>
      <c r="G45" s="16" t="s">
        <v>181</v>
      </c>
      <c r="H45" s="17">
        <v>0</v>
      </c>
    </row>
    <row r="46" spans="2:8" ht="12" customHeight="1">
      <c r="B46" s="107"/>
      <c r="C46" s="62" t="s">
        <v>168</v>
      </c>
      <c r="D46" s="14" t="s">
        <v>181</v>
      </c>
      <c r="E46" s="15" t="s">
        <v>181</v>
      </c>
      <c r="F46" s="16" t="s">
        <v>181</v>
      </c>
      <c r="G46" s="16" t="s">
        <v>181</v>
      </c>
      <c r="H46" s="17" t="s">
        <v>181</v>
      </c>
    </row>
    <row r="47" spans="2:8" ht="12" customHeight="1">
      <c r="B47" s="107"/>
      <c r="C47" s="69" t="s">
        <v>0</v>
      </c>
      <c r="D47" s="18">
        <v>63</v>
      </c>
      <c r="E47" s="19">
        <v>1.1000000000000001</v>
      </c>
      <c r="F47" s="20">
        <v>2.2999999999999998</v>
      </c>
      <c r="G47" s="20">
        <v>0.2</v>
      </c>
      <c r="H47" s="21">
        <v>66.599999999999994</v>
      </c>
    </row>
    <row r="48" spans="2:8" ht="12" customHeight="1">
      <c r="B48" s="110" t="s">
        <v>139</v>
      </c>
      <c r="C48" s="64" t="s">
        <v>3</v>
      </c>
      <c r="D48" s="22">
        <v>42</v>
      </c>
      <c r="E48" s="23" t="s">
        <v>181</v>
      </c>
      <c r="F48" s="24">
        <v>0.8</v>
      </c>
      <c r="G48" s="24" t="s">
        <v>181</v>
      </c>
      <c r="H48" s="25">
        <v>42.8</v>
      </c>
    </row>
    <row r="49" spans="2:8" ht="12" customHeight="1">
      <c r="B49" s="107"/>
      <c r="C49" s="63" t="s">
        <v>4</v>
      </c>
      <c r="D49" s="56">
        <v>44.8</v>
      </c>
      <c r="E49" s="11">
        <v>1.1000000000000001</v>
      </c>
      <c r="F49" s="12">
        <v>0.3</v>
      </c>
      <c r="G49" s="12" t="s">
        <v>181</v>
      </c>
      <c r="H49" s="13">
        <v>46.2</v>
      </c>
    </row>
    <row r="50" spans="2:8" ht="12" customHeight="1">
      <c r="B50" s="107"/>
      <c r="C50" s="62" t="s">
        <v>5</v>
      </c>
      <c r="D50" s="14">
        <v>27.8</v>
      </c>
      <c r="E50" s="15">
        <v>0.7</v>
      </c>
      <c r="F50" s="16">
        <v>0.3</v>
      </c>
      <c r="G50" s="16" t="s">
        <v>181</v>
      </c>
      <c r="H50" s="17">
        <v>28.7</v>
      </c>
    </row>
    <row r="51" spans="2:8" ht="12" customHeight="1">
      <c r="B51" s="107"/>
      <c r="C51" s="62" t="s">
        <v>6</v>
      </c>
      <c r="D51" s="14">
        <v>18.399999999999999</v>
      </c>
      <c r="E51" s="15">
        <v>1.4</v>
      </c>
      <c r="F51" s="16">
        <v>0.4</v>
      </c>
      <c r="G51" s="16" t="s">
        <v>181</v>
      </c>
      <c r="H51" s="17">
        <v>20.2</v>
      </c>
    </row>
    <row r="52" spans="2:8" ht="12" customHeight="1">
      <c r="B52" s="107"/>
      <c r="C52" s="62" t="s">
        <v>7</v>
      </c>
      <c r="D52" s="14">
        <v>2.8</v>
      </c>
      <c r="E52" s="15">
        <v>0.9</v>
      </c>
      <c r="F52" s="16" t="s">
        <v>181</v>
      </c>
      <c r="G52" s="16" t="s">
        <v>181</v>
      </c>
      <c r="H52" s="17">
        <v>3.7</v>
      </c>
    </row>
    <row r="53" spans="2:8" ht="12" customHeight="1">
      <c r="B53" s="107"/>
      <c r="C53" s="62" t="s">
        <v>19</v>
      </c>
      <c r="D53" s="14">
        <v>0.4</v>
      </c>
      <c r="E53" s="15" t="s">
        <v>181</v>
      </c>
      <c r="F53" s="16" t="s">
        <v>181</v>
      </c>
      <c r="G53" s="16" t="s">
        <v>181</v>
      </c>
      <c r="H53" s="17">
        <v>0.4</v>
      </c>
    </row>
    <row r="54" spans="2:8" ht="12" customHeight="1">
      <c r="B54" s="107"/>
      <c r="C54" s="62" t="s">
        <v>20</v>
      </c>
      <c r="D54" s="14" t="s">
        <v>181</v>
      </c>
      <c r="E54" s="15" t="s">
        <v>181</v>
      </c>
      <c r="F54" s="16" t="s">
        <v>181</v>
      </c>
      <c r="G54" s="16" t="s">
        <v>181</v>
      </c>
      <c r="H54" s="17" t="s">
        <v>181</v>
      </c>
    </row>
    <row r="55" spans="2:8" ht="12" customHeight="1">
      <c r="B55" s="107"/>
      <c r="C55" s="62" t="s">
        <v>168</v>
      </c>
      <c r="D55" s="14" t="s">
        <v>181</v>
      </c>
      <c r="E55" s="15" t="s">
        <v>181</v>
      </c>
      <c r="F55" s="16" t="s">
        <v>181</v>
      </c>
      <c r="G55" s="16" t="s">
        <v>181</v>
      </c>
      <c r="H55" s="17" t="s">
        <v>181</v>
      </c>
    </row>
    <row r="56" spans="2:8" ht="12" customHeight="1">
      <c r="B56" s="108"/>
      <c r="C56" s="68" t="s">
        <v>0</v>
      </c>
      <c r="D56" s="26">
        <v>136.1</v>
      </c>
      <c r="E56" s="27">
        <v>4.0999999999999996</v>
      </c>
      <c r="F56" s="28">
        <v>1.8</v>
      </c>
      <c r="G56" s="28" t="s">
        <v>181</v>
      </c>
      <c r="H56" s="29">
        <v>142</v>
      </c>
    </row>
    <row r="57" spans="2:8" ht="12" customHeight="1">
      <c r="B57" s="107" t="s">
        <v>140</v>
      </c>
      <c r="C57" s="63" t="s">
        <v>3</v>
      </c>
      <c r="D57" s="56">
        <v>16.399999999999999</v>
      </c>
      <c r="E57" s="11" t="s">
        <v>181</v>
      </c>
      <c r="F57" s="12">
        <v>1</v>
      </c>
      <c r="G57" s="12" t="s">
        <v>181</v>
      </c>
      <c r="H57" s="13">
        <v>17.399999999999999</v>
      </c>
    </row>
    <row r="58" spans="2:8" ht="12" customHeight="1">
      <c r="B58" s="107"/>
      <c r="C58" s="63" t="s">
        <v>4</v>
      </c>
      <c r="D58" s="56">
        <v>17.5</v>
      </c>
      <c r="E58" s="11" t="s">
        <v>181</v>
      </c>
      <c r="F58" s="12">
        <v>0.6</v>
      </c>
      <c r="G58" s="12">
        <v>0.5</v>
      </c>
      <c r="H58" s="13">
        <v>18.600000000000001</v>
      </c>
    </row>
    <row r="59" spans="2:8" ht="12" customHeight="1">
      <c r="B59" s="107"/>
      <c r="C59" s="62" t="s">
        <v>5</v>
      </c>
      <c r="D59" s="14">
        <v>9.4</v>
      </c>
      <c r="E59" s="15">
        <v>1</v>
      </c>
      <c r="F59" s="16">
        <v>1.5</v>
      </c>
      <c r="G59" s="16" t="s">
        <v>181</v>
      </c>
      <c r="H59" s="17">
        <v>11.9</v>
      </c>
    </row>
    <row r="60" spans="2:8" ht="12" customHeight="1">
      <c r="B60" s="107"/>
      <c r="C60" s="62" t="s">
        <v>6</v>
      </c>
      <c r="D60" s="14">
        <v>9.4</v>
      </c>
      <c r="E60" s="15">
        <v>1.1000000000000001</v>
      </c>
      <c r="F60" s="16">
        <v>0.9</v>
      </c>
      <c r="G60" s="16" t="s">
        <v>181</v>
      </c>
      <c r="H60" s="17">
        <v>11.4</v>
      </c>
    </row>
    <row r="61" spans="2:8" ht="12" customHeight="1">
      <c r="B61" s="107"/>
      <c r="C61" s="62" t="s">
        <v>7</v>
      </c>
      <c r="D61" s="14">
        <v>1.6</v>
      </c>
      <c r="E61" s="15">
        <v>0.3</v>
      </c>
      <c r="F61" s="16">
        <v>0.7</v>
      </c>
      <c r="G61" s="16" t="s">
        <v>181</v>
      </c>
      <c r="H61" s="17">
        <v>2.6</v>
      </c>
    </row>
    <row r="62" spans="2:8" ht="12" customHeight="1">
      <c r="B62" s="107"/>
      <c r="C62" s="62" t="s">
        <v>19</v>
      </c>
      <c r="D62" s="14">
        <v>0.1</v>
      </c>
      <c r="E62" s="15">
        <v>0.1</v>
      </c>
      <c r="F62" s="16">
        <v>0.2</v>
      </c>
      <c r="G62" s="16" t="s">
        <v>181</v>
      </c>
      <c r="H62" s="17">
        <v>0.3</v>
      </c>
    </row>
    <row r="63" spans="2:8" ht="12" customHeight="1">
      <c r="B63" s="107"/>
      <c r="C63" s="62" t="s">
        <v>20</v>
      </c>
      <c r="D63" s="14" t="s">
        <v>181</v>
      </c>
      <c r="E63" s="15" t="s">
        <v>181</v>
      </c>
      <c r="F63" s="16">
        <v>0</v>
      </c>
      <c r="G63" s="16" t="s">
        <v>181</v>
      </c>
      <c r="H63" s="17">
        <v>0</v>
      </c>
    </row>
    <row r="64" spans="2:8" ht="12" customHeight="1">
      <c r="B64" s="107"/>
      <c r="C64" s="62" t="s">
        <v>168</v>
      </c>
      <c r="D64" s="14">
        <v>0</v>
      </c>
      <c r="E64" s="15" t="s">
        <v>181</v>
      </c>
      <c r="F64" s="16" t="s">
        <v>181</v>
      </c>
      <c r="G64" s="16" t="s">
        <v>181</v>
      </c>
      <c r="H64" s="17">
        <v>0</v>
      </c>
    </row>
    <row r="65" spans="2:8" ht="12" customHeight="1">
      <c r="B65" s="107"/>
      <c r="C65" s="69" t="s">
        <v>0</v>
      </c>
      <c r="D65" s="18">
        <v>54.3</v>
      </c>
      <c r="E65" s="19">
        <v>2.5</v>
      </c>
      <c r="F65" s="20">
        <v>5</v>
      </c>
      <c r="G65" s="20">
        <v>0.5</v>
      </c>
      <c r="H65" s="21">
        <v>62.3</v>
      </c>
    </row>
    <row r="66" spans="2:8" ht="12" customHeight="1">
      <c r="B66" s="110" t="s">
        <v>141</v>
      </c>
      <c r="C66" s="64" t="s">
        <v>3</v>
      </c>
      <c r="D66" s="22">
        <v>10.4</v>
      </c>
      <c r="E66" s="23" t="s">
        <v>181</v>
      </c>
      <c r="F66" s="24">
        <v>1.3</v>
      </c>
      <c r="G66" s="24" t="s">
        <v>181</v>
      </c>
      <c r="H66" s="25">
        <v>11.6</v>
      </c>
    </row>
    <row r="67" spans="2:8" ht="12" customHeight="1">
      <c r="B67" s="107"/>
      <c r="C67" s="63" t="s">
        <v>4</v>
      </c>
      <c r="D67" s="56">
        <v>10.199999999999999</v>
      </c>
      <c r="E67" s="11">
        <v>0.7</v>
      </c>
      <c r="F67" s="12">
        <v>0.6</v>
      </c>
      <c r="G67" s="12" t="s">
        <v>181</v>
      </c>
      <c r="H67" s="13">
        <v>11.5</v>
      </c>
    </row>
    <row r="68" spans="2:8" ht="12" customHeight="1">
      <c r="B68" s="107"/>
      <c r="C68" s="62" t="s">
        <v>5</v>
      </c>
      <c r="D68" s="14">
        <v>6.2</v>
      </c>
      <c r="E68" s="15">
        <v>0.5</v>
      </c>
      <c r="F68" s="16">
        <v>0.3</v>
      </c>
      <c r="G68" s="16" t="s">
        <v>181</v>
      </c>
      <c r="H68" s="17">
        <v>7</v>
      </c>
    </row>
    <row r="69" spans="2:8" ht="12" customHeight="1">
      <c r="B69" s="107"/>
      <c r="C69" s="62" t="s">
        <v>6</v>
      </c>
      <c r="D69" s="14">
        <v>4.7</v>
      </c>
      <c r="E69" s="15">
        <v>0.7</v>
      </c>
      <c r="F69" s="16">
        <v>0.6</v>
      </c>
      <c r="G69" s="16" t="s">
        <v>181</v>
      </c>
      <c r="H69" s="17">
        <v>5.9</v>
      </c>
    </row>
    <row r="70" spans="2:8" ht="12" customHeight="1">
      <c r="B70" s="107"/>
      <c r="C70" s="62" t="s">
        <v>7</v>
      </c>
      <c r="D70" s="14">
        <v>0.7</v>
      </c>
      <c r="E70" s="15">
        <v>0.1</v>
      </c>
      <c r="F70" s="16">
        <v>0.4</v>
      </c>
      <c r="G70" s="16" t="s">
        <v>181</v>
      </c>
      <c r="H70" s="17">
        <v>1.2</v>
      </c>
    </row>
    <row r="71" spans="2:8" ht="12" customHeight="1">
      <c r="B71" s="107"/>
      <c r="C71" s="62" t="s">
        <v>19</v>
      </c>
      <c r="D71" s="14" t="s">
        <v>181</v>
      </c>
      <c r="E71" s="15" t="s">
        <v>181</v>
      </c>
      <c r="F71" s="16">
        <v>0.4</v>
      </c>
      <c r="G71" s="16" t="s">
        <v>181</v>
      </c>
      <c r="H71" s="17">
        <v>0.4</v>
      </c>
    </row>
    <row r="72" spans="2:8" ht="12" customHeight="1">
      <c r="B72" s="107"/>
      <c r="C72" s="62" t="s">
        <v>20</v>
      </c>
      <c r="D72" s="14" t="s">
        <v>181</v>
      </c>
      <c r="E72" s="15" t="s">
        <v>181</v>
      </c>
      <c r="F72" s="16" t="s">
        <v>181</v>
      </c>
      <c r="G72" s="16" t="s">
        <v>181</v>
      </c>
      <c r="H72" s="17" t="s">
        <v>181</v>
      </c>
    </row>
    <row r="73" spans="2:8" ht="12" customHeight="1">
      <c r="B73" s="107"/>
      <c r="C73" s="62" t="s">
        <v>168</v>
      </c>
      <c r="D73" s="14" t="s">
        <v>181</v>
      </c>
      <c r="E73" s="15" t="s">
        <v>181</v>
      </c>
      <c r="F73" s="16" t="s">
        <v>181</v>
      </c>
      <c r="G73" s="16" t="s">
        <v>181</v>
      </c>
      <c r="H73" s="17" t="s">
        <v>181</v>
      </c>
    </row>
    <row r="74" spans="2:8" ht="12" customHeight="1">
      <c r="B74" s="108"/>
      <c r="C74" s="68" t="s">
        <v>0</v>
      </c>
      <c r="D74" s="26">
        <v>32.1</v>
      </c>
      <c r="E74" s="27">
        <v>2.1</v>
      </c>
      <c r="F74" s="28">
        <v>3.4</v>
      </c>
      <c r="G74" s="28" t="s">
        <v>181</v>
      </c>
      <c r="H74" s="29">
        <v>37.6</v>
      </c>
    </row>
    <row r="75" spans="2:8" ht="12" customHeight="1">
      <c r="B75" s="107" t="s">
        <v>142</v>
      </c>
      <c r="C75" s="63" t="s">
        <v>3</v>
      </c>
      <c r="D75" s="56">
        <v>60.5</v>
      </c>
      <c r="E75" s="11" t="s">
        <v>181</v>
      </c>
      <c r="F75" s="12">
        <v>1.8</v>
      </c>
      <c r="G75" s="12" t="s">
        <v>181</v>
      </c>
      <c r="H75" s="13">
        <v>62.3</v>
      </c>
    </row>
    <row r="76" spans="2:8" ht="12" customHeight="1">
      <c r="B76" s="107"/>
      <c r="C76" s="63" t="s">
        <v>4</v>
      </c>
      <c r="D76" s="56">
        <v>69.599999999999994</v>
      </c>
      <c r="E76" s="11">
        <v>2</v>
      </c>
      <c r="F76" s="12">
        <v>1.3</v>
      </c>
      <c r="G76" s="12" t="s">
        <v>181</v>
      </c>
      <c r="H76" s="13">
        <v>72.900000000000006</v>
      </c>
    </row>
    <row r="77" spans="2:8" ht="12" customHeight="1">
      <c r="B77" s="107"/>
      <c r="C77" s="62" t="s">
        <v>5</v>
      </c>
      <c r="D77" s="14">
        <v>40</v>
      </c>
      <c r="E77" s="15">
        <v>1.8</v>
      </c>
      <c r="F77" s="16">
        <v>2.5</v>
      </c>
      <c r="G77" s="16">
        <v>0.3</v>
      </c>
      <c r="H77" s="17">
        <v>44.5</v>
      </c>
    </row>
    <row r="78" spans="2:8" ht="12" customHeight="1">
      <c r="B78" s="107"/>
      <c r="C78" s="62" t="s">
        <v>6</v>
      </c>
      <c r="D78" s="14">
        <v>30.2</v>
      </c>
      <c r="E78" s="15">
        <v>1</v>
      </c>
      <c r="F78" s="16">
        <v>1.3</v>
      </c>
      <c r="G78" s="16" t="s">
        <v>181</v>
      </c>
      <c r="H78" s="17">
        <v>32.5</v>
      </c>
    </row>
    <row r="79" spans="2:8" ht="12" customHeight="1">
      <c r="B79" s="107"/>
      <c r="C79" s="62" t="s">
        <v>7</v>
      </c>
      <c r="D79" s="14">
        <v>5.9</v>
      </c>
      <c r="E79" s="15">
        <v>0.7</v>
      </c>
      <c r="F79" s="16">
        <v>0.7</v>
      </c>
      <c r="G79" s="16" t="s">
        <v>181</v>
      </c>
      <c r="H79" s="17">
        <v>7.4</v>
      </c>
    </row>
    <row r="80" spans="2:8" ht="12" customHeight="1">
      <c r="B80" s="107"/>
      <c r="C80" s="62" t="s">
        <v>19</v>
      </c>
      <c r="D80" s="14">
        <v>0.2</v>
      </c>
      <c r="E80" s="15">
        <v>0.2</v>
      </c>
      <c r="F80" s="16">
        <v>0.2</v>
      </c>
      <c r="G80" s="16" t="s">
        <v>181</v>
      </c>
      <c r="H80" s="17">
        <v>0.6</v>
      </c>
    </row>
    <row r="81" spans="1:10" ht="12" customHeight="1">
      <c r="B81" s="107"/>
      <c r="C81" s="62" t="s">
        <v>20</v>
      </c>
      <c r="D81" s="14">
        <v>0</v>
      </c>
      <c r="E81" s="15" t="s">
        <v>181</v>
      </c>
      <c r="F81" s="16" t="s">
        <v>181</v>
      </c>
      <c r="G81" s="16" t="s">
        <v>181</v>
      </c>
      <c r="H81" s="17">
        <v>0</v>
      </c>
    </row>
    <row r="82" spans="1:10" ht="12" customHeight="1">
      <c r="B82" s="107"/>
      <c r="C82" s="62" t="s">
        <v>168</v>
      </c>
      <c r="D82" s="14">
        <v>0</v>
      </c>
      <c r="E82" s="15" t="s">
        <v>181</v>
      </c>
      <c r="F82" s="16" t="s">
        <v>181</v>
      </c>
      <c r="G82" s="16" t="s">
        <v>181</v>
      </c>
      <c r="H82" s="17">
        <v>0</v>
      </c>
    </row>
    <row r="83" spans="1:10" ht="12" customHeight="1">
      <c r="B83" s="107"/>
      <c r="C83" s="69" t="s">
        <v>0</v>
      </c>
      <c r="D83" s="18">
        <v>206.4</v>
      </c>
      <c r="E83" s="19">
        <v>5.7</v>
      </c>
      <c r="F83" s="20">
        <v>7.9</v>
      </c>
      <c r="G83" s="20">
        <v>0.3</v>
      </c>
      <c r="H83" s="21">
        <v>220.2</v>
      </c>
    </row>
    <row r="84" spans="1:10" ht="12" customHeight="1">
      <c r="B84" s="110" t="s">
        <v>143</v>
      </c>
      <c r="C84" s="64" t="s">
        <v>3</v>
      </c>
      <c r="D84" s="22">
        <v>23.1</v>
      </c>
      <c r="E84" s="23" t="s">
        <v>181</v>
      </c>
      <c r="F84" s="24">
        <v>0.4</v>
      </c>
      <c r="G84" s="24" t="s">
        <v>181</v>
      </c>
      <c r="H84" s="25">
        <v>23.5</v>
      </c>
    </row>
    <row r="85" spans="1:10" ht="12" customHeight="1">
      <c r="B85" s="107"/>
      <c r="C85" s="63" t="s">
        <v>4</v>
      </c>
      <c r="D85" s="56">
        <v>24.4</v>
      </c>
      <c r="E85" s="11">
        <v>0.4</v>
      </c>
      <c r="F85" s="12">
        <v>0.3</v>
      </c>
      <c r="G85" s="12" t="s">
        <v>181</v>
      </c>
      <c r="H85" s="13">
        <v>25.1</v>
      </c>
    </row>
    <row r="86" spans="1:10" ht="12" customHeight="1">
      <c r="B86" s="107"/>
      <c r="C86" s="62" t="s">
        <v>5</v>
      </c>
      <c r="D86" s="14">
        <v>14</v>
      </c>
      <c r="E86" s="15">
        <v>0.9</v>
      </c>
      <c r="F86" s="16">
        <v>0.2</v>
      </c>
      <c r="G86" s="16" t="s">
        <v>181</v>
      </c>
      <c r="H86" s="17">
        <v>15.1</v>
      </c>
    </row>
    <row r="87" spans="1:10" ht="12" customHeight="1">
      <c r="B87" s="107"/>
      <c r="C87" s="62" t="s">
        <v>6</v>
      </c>
      <c r="D87" s="14">
        <v>8.3000000000000007</v>
      </c>
      <c r="E87" s="15">
        <v>0.9</v>
      </c>
      <c r="F87" s="16">
        <v>0.4</v>
      </c>
      <c r="G87" s="16" t="s">
        <v>181</v>
      </c>
      <c r="H87" s="17">
        <v>9.6999999999999993</v>
      </c>
    </row>
    <row r="88" spans="1:10" ht="12" customHeight="1">
      <c r="B88" s="107"/>
      <c r="C88" s="62" t="s">
        <v>7</v>
      </c>
      <c r="D88" s="14">
        <v>1.5</v>
      </c>
      <c r="E88" s="15">
        <v>0</v>
      </c>
      <c r="F88" s="16">
        <v>0.2</v>
      </c>
      <c r="G88" s="16" t="s">
        <v>181</v>
      </c>
      <c r="H88" s="17">
        <v>1.8</v>
      </c>
    </row>
    <row r="89" spans="1:10" ht="12" customHeight="1">
      <c r="B89" s="107"/>
      <c r="C89" s="62" t="s">
        <v>19</v>
      </c>
      <c r="D89" s="14">
        <v>0</v>
      </c>
      <c r="E89" s="15" t="s">
        <v>181</v>
      </c>
      <c r="F89" s="16" t="s">
        <v>181</v>
      </c>
      <c r="G89" s="16" t="s">
        <v>181</v>
      </c>
      <c r="H89" s="17">
        <v>0</v>
      </c>
    </row>
    <row r="90" spans="1:10" ht="12" customHeight="1">
      <c r="B90" s="107"/>
      <c r="C90" s="62" t="s">
        <v>20</v>
      </c>
      <c r="D90" s="14">
        <v>0.1</v>
      </c>
      <c r="E90" s="15" t="s">
        <v>181</v>
      </c>
      <c r="F90" s="16" t="s">
        <v>181</v>
      </c>
      <c r="G90" s="16" t="s">
        <v>181</v>
      </c>
      <c r="H90" s="17">
        <v>0.1</v>
      </c>
    </row>
    <row r="91" spans="1:10" ht="12" customHeight="1">
      <c r="B91" s="107"/>
      <c r="C91" s="62" t="s">
        <v>168</v>
      </c>
      <c r="D91" s="14" t="s">
        <v>181</v>
      </c>
      <c r="E91" s="15" t="s">
        <v>181</v>
      </c>
      <c r="F91" s="16" t="s">
        <v>181</v>
      </c>
      <c r="G91" s="16" t="s">
        <v>181</v>
      </c>
      <c r="H91" s="17" t="s">
        <v>181</v>
      </c>
    </row>
    <row r="92" spans="1:10" ht="12" customHeight="1">
      <c r="B92" s="108"/>
      <c r="C92" s="68" t="s">
        <v>0</v>
      </c>
      <c r="D92" s="26">
        <v>71.599999999999994</v>
      </c>
      <c r="E92" s="27">
        <v>2.2999999999999998</v>
      </c>
      <c r="F92" s="28">
        <v>1.5</v>
      </c>
      <c r="G92" s="28" t="s">
        <v>181</v>
      </c>
      <c r="H92" s="29">
        <v>75.400000000000006</v>
      </c>
    </row>
    <row r="93" spans="1:10" ht="12" customHeight="1">
      <c r="B93" s="107" t="s">
        <v>144</v>
      </c>
      <c r="C93" s="63" t="s">
        <v>3</v>
      </c>
      <c r="D93" s="56">
        <v>296.89999999999998</v>
      </c>
      <c r="E93" s="11" t="s">
        <v>181</v>
      </c>
      <c r="F93" s="12">
        <v>7.9</v>
      </c>
      <c r="G93" s="12" t="s">
        <v>181</v>
      </c>
      <c r="H93" s="13">
        <v>304.8</v>
      </c>
      <c r="I93" s="43"/>
      <c r="J93" s="43"/>
    </row>
    <row r="94" spans="1:10" ht="12.75" customHeight="1">
      <c r="A94" s="48"/>
      <c r="B94" s="107"/>
      <c r="C94" s="63" t="s">
        <v>4</v>
      </c>
      <c r="D94" s="56">
        <v>314.5</v>
      </c>
      <c r="E94" s="11">
        <v>8.8000000000000007</v>
      </c>
      <c r="F94" s="12">
        <v>6.1</v>
      </c>
      <c r="G94" s="12">
        <v>0.9</v>
      </c>
      <c r="H94" s="13">
        <v>330.3</v>
      </c>
      <c r="I94" s="43"/>
      <c r="J94" s="43"/>
    </row>
    <row r="95" spans="1:10" ht="12.75" customHeight="1">
      <c r="A95" s="48"/>
      <c r="B95" s="107"/>
      <c r="C95" s="62" t="s">
        <v>5</v>
      </c>
      <c r="D95" s="14">
        <v>181.5</v>
      </c>
      <c r="E95" s="15">
        <v>8.8000000000000007</v>
      </c>
      <c r="F95" s="16">
        <v>9.6</v>
      </c>
      <c r="G95" s="16">
        <v>0.5</v>
      </c>
      <c r="H95" s="17">
        <v>200.3</v>
      </c>
      <c r="I95" s="43"/>
      <c r="J95" s="43"/>
    </row>
    <row r="96" spans="1:10" ht="12.75" customHeight="1">
      <c r="A96" s="48"/>
      <c r="B96" s="107"/>
      <c r="C96" s="62" t="s">
        <v>6</v>
      </c>
      <c r="D96" s="14">
        <v>135.80000000000001</v>
      </c>
      <c r="E96" s="15">
        <v>8.1999999999999993</v>
      </c>
      <c r="F96" s="16">
        <v>6.2</v>
      </c>
      <c r="G96" s="16" t="s">
        <v>181</v>
      </c>
      <c r="H96" s="17">
        <v>150.19999999999999</v>
      </c>
      <c r="I96" s="43"/>
      <c r="J96" s="43"/>
    </row>
    <row r="97" spans="1:10" ht="12.75" customHeight="1">
      <c r="A97" s="48"/>
      <c r="B97" s="107"/>
      <c r="C97" s="62" t="s">
        <v>7</v>
      </c>
      <c r="D97" s="14">
        <v>23.6</v>
      </c>
      <c r="E97" s="15">
        <v>4.2</v>
      </c>
      <c r="F97" s="16">
        <v>3</v>
      </c>
      <c r="G97" s="16">
        <v>0.1</v>
      </c>
      <c r="H97" s="17">
        <v>30.9</v>
      </c>
      <c r="I97" s="43"/>
      <c r="J97" s="43"/>
    </row>
    <row r="98" spans="1:10" ht="12.75" customHeight="1">
      <c r="A98" s="48"/>
      <c r="B98" s="107"/>
      <c r="C98" s="62" t="s">
        <v>19</v>
      </c>
      <c r="D98" s="14">
        <v>1.5</v>
      </c>
      <c r="E98" s="15">
        <v>1</v>
      </c>
      <c r="F98" s="16">
        <v>1.2</v>
      </c>
      <c r="G98" s="16" t="s">
        <v>181</v>
      </c>
      <c r="H98" s="17">
        <v>3.6</v>
      </c>
      <c r="I98" s="43"/>
      <c r="J98" s="43"/>
    </row>
    <row r="99" spans="1:10" ht="12.75" customHeight="1">
      <c r="A99" s="48"/>
      <c r="B99" s="107"/>
      <c r="C99" s="62" t="s">
        <v>20</v>
      </c>
      <c r="D99" s="14">
        <v>0.1</v>
      </c>
      <c r="E99" s="15" t="s">
        <v>181</v>
      </c>
      <c r="F99" s="16">
        <v>0.3</v>
      </c>
      <c r="G99" s="16" t="s">
        <v>181</v>
      </c>
      <c r="H99" s="17">
        <v>0.4</v>
      </c>
      <c r="I99" s="43"/>
      <c r="J99" s="43"/>
    </row>
    <row r="100" spans="1:10" ht="12.75" customHeight="1">
      <c r="A100" s="48"/>
      <c r="B100" s="107"/>
      <c r="C100" s="62" t="s">
        <v>168</v>
      </c>
      <c r="D100" s="14">
        <v>0</v>
      </c>
      <c r="E100" s="15">
        <v>0</v>
      </c>
      <c r="F100" s="16" t="s">
        <v>181</v>
      </c>
      <c r="G100" s="16" t="s">
        <v>181</v>
      </c>
      <c r="H100" s="17">
        <v>0.1</v>
      </c>
      <c r="I100" s="43"/>
      <c r="J100" s="43"/>
    </row>
    <row r="101" spans="1:10" ht="13.5" customHeight="1">
      <c r="A101" s="48"/>
      <c r="B101" s="108"/>
      <c r="C101" s="70" t="s">
        <v>0</v>
      </c>
      <c r="D101" s="30">
        <v>953.9</v>
      </c>
      <c r="E101" s="32">
        <v>31</v>
      </c>
      <c r="F101" s="33">
        <v>34.299999999999997</v>
      </c>
      <c r="G101" s="33">
        <v>1.5</v>
      </c>
      <c r="H101" s="34">
        <v>1020.6</v>
      </c>
      <c r="I101" s="43"/>
      <c r="J101" s="43"/>
    </row>
    <row r="102" spans="1:10" ht="24" customHeight="1">
      <c r="B102" s="126" t="s">
        <v>21</v>
      </c>
      <c r="C102" s="126"/>
      <c r="D102" s="126"/>
      <c r="E102" s="126"/>
      <c r="F102" s="126"/>
      <c r="G102" s="126"/>
      <c r="H102" s="66"/>
    </row>
    <row r="103" spans="1:10" ht="11.25" customHeight="1">
      <c r="B103" s="39" t="s">
        <v>30</v>
      </c>
      <c r="C103" s="52"/>
      <c r="D103" s="52"/>
      <c r="E103" s="52"/>
      <c r="F103" s="52"/>
      <c r="G103" s="52"/>
    </row>
    <row r="104" spans="1:10" ht="11.25" customHeight="1">
      <c r="C104" s="31"/>
    </row>
    <row r="105" spans="1:10" ht="11.25" customHeight="1">
      <c r="C105" s="31"/>
    </row>
    <row r="106" spans="1:10" ht="11.25" customHeight="1">
      <c r="C106" s="31"/>
    </row>
    <row r="107" spans="1:10" ht="12" customHeight="1">
      <c r="C107" s="31"/>
    </row>
    <row r="108" spans="1:10" ht="11.25" customHeight="1">
      <c r="C108" s="31"/>
    </row>
    <row r="109" spans="1:10" ht="11.25" customHeight="1">
      <c r="C109" s="31"/>
    </row>
    <row r="110" spans="1:10" ht="11.25" customHeight="1">
      <c r="C110" s="31"/>
      <c r="D110" s="55"/>
      <c r="E110" s="55"/>
      <c r="F110" s="55"/>
      <c r="G110" s="55"/>
      <c r="H110" s="55"/>
    </row>
    <row r="111" spans="1:10" ht="11.25" customHeight="1">
      <c r="C111" s="31"/>
    </row>
    <row r="112" spans="1:10" ht="11.25" customHeight="1">
      <c r="C112" s="31"/>
    </row>
    <row r="113" spans="3:3" ht="11.25" customHeight="1">
      <c r="C113" s="31"/>
    </row>
    <row r="114" spans="3:3" ht="11.25" customHeight="1">
      <c r="C114" s="31"/>
    </row>
    <row r="115" spans="3:3" ht="11.25" customHeight="1">
      <c r="C115" s="31"/>
    </row>
    <row r="116" spans="3:3" ht="11.25" customHeight="1">
      <c r="C116" s="31"/>
    </row>
    <row r="117" spans="3:3" ht="11.25" customHeight="1">
      <c r="C117" s="31"/>
    </row>
    <row r="118" spans="3:3" ht="11.25" customHeight="1">
      <c r="C118" s="31"/>
    </row>
    <row r="119" spans="3:3" ht="11.25" customHeight="1"/>
    <row r="120" spans="3:3" ht="11.25" customHeight="1"/>
    <row r="121" spans="3:3" ht="12" customHeight="1"/>
  </sheetData>
  <mergeCells count="15">
    <mergeCell ref="B21:B29"/>
    <mergeCell ref="B9:H9"/>
    <mergeCell ref="B10:B11"/>
    <mergeCell ref="C10:C11"/>
    <mergeCell ref="D10:H10"/>
    <mergeCell ref="B12:B20"/>
    <mergeCell ref="B93:B101"/>
    <mergeCell ref="B102:G102"/>
    <mergeCell ref="B30:B38"/>
    <mergeCell ref="B39:B47"/>
    <mergeCell ref="B48:B56"/>
    <mergeCell ref="B57:B65"/>
    <mergeCell ref="B66:B74"/>
    <mergeCell ref="B75:B83"/>
    <mergeCell ref="B84:B92"/>
  </mergeCells>
  <pageMargins left="0.39370078740157483" right="0.39370078740157483" top="0.39370078740157483" bottom="0.39370078740157483" header="0" footer="0"/>
  <pageSetup paperSize="9" scale="70" orientation="landscape" r:id="rId1"/>
  <rowBreaks count="1" manualBreakCount="1">
    <brk id="56" max="7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9" width="16.28515625" customWidth="1"/>
    <col min="10" max="10" width="12.28515625" customWidth="1"/>
  </cols>
  <sheetData>
    <row r="1" spans="1:10" ht="12" customHeight="1">
      <c r="A1" s="7"/>
    </row>
    <row r="2" spans="1:10" ht="12" customHeight="1"/>
    <row r="3" spans="1:10" ht="12" customHeight="1"/>
    <row r="4" spans="1:10" ht="12" customHeight="1"/>
    <row r="5" spans="1:10" ht="12" customHeight="1"/>
    <row r="6" spans="1:10" ht="12" customHeight="1"/>
    <row r="7" spans="1:10" ht="12" customHeight="1"/>
    <row r="8" spans="1:10" ht="12" customHeight="1"/>
    <row r="9" spans="1:10" ht="30" customHeight="1">
      <c r="B9" s="87" t="str">
        <f>"Tabla 10. Número de hogares (en miles) por Provincia y Tamaño del hogar según Tipo de edificio donde se encuentra la vivienda. Castilla y León. 
"&amp;MID('Índice '!B12,10,20)</f>
        <v>Tabla 10. Número de hogares (en miles) por Provincia y Tamaño del hogar según Tipo de edificio donde se encuentra la vivienda. Castilla y León. 
 Datos a 01/01/2020</v>
      </c>
      <c r="C9" s="88"/>
      <c r="D9" s="88"/>
      <c r="E9" s="88"/>
      <c r="F9" s="88"/>
      <c r="G9" s="88"/>
      <c r="H9" s="88"/>
      <c r="I9" s="88"/>
      <c r="J9" s="89"/>
    </row>
    <row r="10" spans="1:10" ht="12.75" customHeight="1">
      <c r="B10" s="105" t="s">
        <v>134</v>
      </c>
      <c r="C10" s="111" t="s">
        <v>2</v>
      </c>
      <c r="D10" s="102" t="s">
        <v>41</v>
      </c>
      <c r="E10" s="103"/>
      <c r="F10" s="103"/>
      <c r="G10" s="103"/>
      <c r="H10" s="103"/>
      <c r="I10" s="103"/>
      <c r="J10" s="104"/>
    </row>
    <row r="11" spans="1:10" ht="49.5" customHeight="1">
      <c r="B11" s="106"/>
      <c r="C11" s="112"/>
      <c r="D11" s="36" t="s">
        <v>42</v>
      </c>
      <c r="E11" s="35" t="s">
        <v>43</v>
      </c>
      <c r="F11" s="35" t="s">
        <v>44</v>
      </c>
      <c r="G11" s="35" t="s">
        <v>45</v>
      </c>
      <c r="H11" s="35" t="s">
        <v>46</v>
      </c>
      <c r="I11" s="53" t="s">
        <v>47</v>
      </c>
      <c r="J11" s="41" t="s">
        <v>0</v>
      </c>
    </row>
    <row r="12" spans="1:10" ht="12.75" customHeight="1">
      <c r="B12" s="109" t="s">
        <v>135</v>
      </c>
      <c r="C12" s="67" t="s">
        <v>3</v>
      </c>
      <c r="D12" s="37">
        <v>3.4</v>
      </c>
      <c r="E12" s="38">
        <v>5.3</v>
      </c>
      <c r="F12" s="46">
        <v>2.2999999999999998</v>
      </c>
      <c r="G12" s="38">
        <v>2.7</v>
      </c>
      <c r="H12" s="46">
        <v>6.1</v>
      </c>
      <c r="I12" s="46" t="s">
        <v>181</v>
      </c>
      <c r="J12" s="51">
        <v>19.899999999999999</v>
      </c>
    </row>
    <row r="13" spans="1:10" ht="12" customHeight="1">
      <c r="B13" s="107"/>
      <c r="C13" s="63" t="s">
        <v>4</v>
      </c>
      <c r="D13" s="56">
        <v>5.3</v>
      </c>
      <c r="E13" s="11">
        <v>4.8</v>
      </c>
      <c r="F13" s="12">
        <v>1.3</v>
      </c>
      <c r="G13" s="11">
        <v>2.7</v>
      </c>
      <c r="H13" s="12">
        <v>6.8</v>
      </c>
      <c r="I13" s="12" t="s">
        <v>181</v>
      </c>
      <c r="J13" s="13">
        <v>20.9</v>
      </c>
    </row>
    <row r="14" spans="1:10" ht="12" customHeight="1">
      <c r="B14" s="107"/>
      <c r="C14" s="62" t="s">
        <v>5</v>
      </c>
      <c r="D14" s="14">
        <v>2.1</v>
      </c>
      <c r="E14" s="15">
        <v>1.9</v>
      </c>
      <c r="F14" s="16">
        <v>0.7</v>
      </c>
      <c r="G14" s="15">
        <v>3.5</v>
      </c>
      <c r="H14" s="16">
        <v>4.3</v>
      </c>
      <c r="I14" s="16" t="s">
        <v>181</v>
      </c>
      <c r="J14" s="17">
        <v>12.4</v>
      </c>
    </row>
    <row r="15" spans="1:10" ht="12" customHeight="1">
      <c r="B15" s="107"/>
      <c r="C15" s="62" t="s">
        <v>6</v>
      </c>
      <c r="D15" s="14">
        <v>2.5</v>
      </c>
      <c r="E15" s="15">
        <v>2.7</v>
      </c>
      <c r="F15" s="16">
        <v>0.7</v>
      </c>
      <c r="G15" s="15">
        <v>2.2000000000000002</v>
      </c>
      <c r="H15" s="16">
        <v>2.2999999999999998</v>
      </c>
      <c r="I15" s="16" t="s">
        <v>181</v>
      </c>
      <c r="J15" s="17">
        <v>10.3</v>
      </c>
    </row>
    <row r="16" spans="1:10" ht="12" customHeight="1">
      <c r="B16" s="107"/>
      <c r="C16" s="62" t="s">
        <v>7</v>
      </c>
      <c r="D16" s="14">
        <v>0.4</v>
      </c>
      <c r="E16" s="15">
        <v>0.9</v>
      </c>
      <c r="F16" s="16">
        <v>0.2</v>
      </c>
      <c r="G16" s="15">
        <v>0.4</v>
      </c>
      <c r="H16" s="16">
        <v>0.4</v>
      </c>
      <c r="I16" s="16" t="s">
        <v>181</v>
      </c>
      <c r="J16" s="17">
        <v>2.2000000000000002</v>
      </c>
    </row>
    <row r="17" spans="2:10" ht="12" customHeight="1">
      <c r="B17" s="107"/>
      <c r="C17" s="62" t="s">
        <v>19</v>
      </c>
      <c r="D17" s="14">
        <v>0.2</v>
      </c>
      <c r="E17" s="15">
        <v>0</v>
      </c>
      <c r="F17" s="16">
        <v>0.1</v>
      </c>
      <c r="G17" s="15" t="s">
        <v>181</v>
      </c>
      <c r="H17" s="16" t="s">
        <v>181</v>
      </c>
      <c r="I17" s="16" t="s">
        <v>181</v>
      </c>
      <c r="J17" s="17">
        <v>0.4</v>
      </c>
    </row>
    <row r="18" spans="2:10" ht="12" customHeight="1">
      <c r="B18" s="107"/>
      <c r="C18" s="62" t="s">
        <v>20</v>
      </c>
      <c r="D18" s="14">
        <v>0.3</v>
      </c>
      <c r="E18" s="15" t="s">
        <v>181</v>
      </c>
      <c r="F18" s="16" t="s">
        <v>181</v>
      </c>
      <c r="G18" s="15" t="s">
        <v>181</v>
      </c>
      <c r="H18" s="16" t="s">
        <v>181</v>
      </c>
      <c r="I18" s="16" t="s">
        <v>181</v>
      </c>
      <c r="J18" s="17">
        <v>0.3</v>
      </c>
    </row>
    <row r="19" spans="2:10" ht="12" customHeight="1">
      <c r="B19" s="107"/>
      <c r="C19" s="62" t="s">
        <v>168</v>
      </c>
      <c r="D19" s="14" t="s">
        <v>181</v>
      </c>
      <c r="E19" s="15" t="s">
        <v>181</v>
      </c>
      <c r="F19" s="16" t="s">
        <v>181</v>
      </c>
      <c r="G19" s="15" t="s">
        <v>181</v>
      </c>
      <c r="H19" s="16" t="s">
        <v>181</v>
      </c>
      <c r="I19" s="16" t="s">
        <v>181</v>
      </c>
      <c r="J19" s="17" t="s">
        <v>181</v>
      </c>
    </row>
    <row r="20" spans="2:10" ht="12" customHeight="1">
      <c r="B20" s="107"/>
      <c r="C20" s="69" t="s">
        <v>0</v>
      </c>
      <c r="D20" s="18">
        <v>14.1</v>
      </c>
      <c r="E20" s="19">
        <v>15.6</v>
      </c>
      <c r="F20" s="20">
        <v>5.3</v>
      </c>
      <c r="G20" s="19">
        <v>11.5</v>
      </c>
      <c r="H20" s="20">
        <v>19.8</v>
      </c>
      <c r="I20" s="20" t="s">
        <v>181</v>
      </c>
      <c r="J20" s="21">
        <v>66.3</v>
      </c>
    </row>
    <row r="21" spans="2:10" ht="12" customHeight="1">
      <c r="B21" s="110" t="s">
        <v>136</v>
      </c>
      <c r="C21" s="64" t="s">
        <v>3</v>
      </c>
      <c r="D21" s="22">
        <v>5.3</v>
      </c>
      <c r="E21" s="23">
        <v>5.0999999999999996</v>
      </c>
      <c r="F21" s="24">
        <v>2</v>
      </c>
      <c r="G21" s="23">
        <v>5.2</v>
      </c>
      <c r="H21" s="24">
        <v>28.4</v>
      </c>
      <c r="I21" s="24">
        <v>0.1</v>
      </c>
      <c r="J21" s="25">
        <v>46.2</v>
      </c>
    </row>
    <row r="22" spans="2:10" ht="12" customHeight="1">
      <c r="B22" s="107"/>
      <c r="C22" s="63" t="s">
        <v>4</v>
      </c>
      <c r="D22" s="56">
        <v>6</v>
      </c>
      <c r="E22" s="11">
        <v>3.9</v>
      </c>
      <c r="F22" s="12">
        <v>0.5</v>
      </c>
      <c r="G22" s="11">
        <v>4.3</v>
      </c>
      <c r="H22" s="12">
        <v>31.8</v>
      </c>
      <c r="I22" s="12">
        <v>0.2</v>
      </c>
      <c r="J22" s="13">
        <v>46.7</v>
      </c>
    </row>
    <row r="23" spans="2:10" ht="12" customHeight="1">
      <c r="B23" s="107"/>
      <c r="C23" s="62" t="s">
        <v>5</v>
      </c>
      <c r="D23" s="14">
        <v>2.9</v>
      </c>
      <c r="E23" s="15">
        <v>5.3</v>
      </c>
      <c r="F23" s="16" t="s">
        <v>181</v>
      </c>
      <c r="G23" s="15">
        <v>2.7</v>
      </c>
      <c r="H23" s="16">
        <v>17.399999999999999</v>
      </c>
      <c r="I23" s="16" t="s">
        <v>181</v>
      </c>
      <c r="J23" s="17">
        <v>28.3</v>
      </c>
    </row>
    <row r="24" spans="2:10" ht="12" customHeight="1">
      <c r="B24" s="107"/>
      <c r="C24" s="62" t="s">
        <v>6</v>
      </c>
      <c r="D24" s="14">
        <v>2.1</v>
      </c>
      <c r="E24" s="15">
        <v>3</v>
      </c>
      <c r="F24" s="16">
        <v>0.1</v>
      </c>
      <c r="G24" s="15">
        <v>2.2999999999999998</v>
      </c>
      <c r="H24" s="16">
        <v>15.9</v>
      </c>
      <c r="I24" s="16" t="s">
        <v>181</v>
      </c>
      <c r="J24" s="17">
        <v>23.4</v>
      </c>
    </row>
    <row r="25" spans="2:10" ht="12" customHeight="1">
      <c r="B25" s="107"/>
      <c r="C25" s="62" t="s">
        <v>7</v>
      </c>
      <c r="D25" s="14">
        <v>0.8</v>
      </c>
      <c r="E25" s="15">
        <v>0.8</v>
      </c>
      <c r="F25" s="16" t="s">
        <v>181</v>
      </c>
      <c r="G25" s="15">
        <v>0.9</v>
      </c>
      <c r="H25" s="16">
        <v>2.5</v>
      </c>
      <c r="I25" s="16" t="s">
        <v>181</v>
      </c>
      <c r="J25" s="17">
        <v>5</v>
      </c>
    </row>
    <row r="26" spans="2:10" ht="12" customHeight="1">
      <c r="B26" s="107"/>
      <c r="C26" s="62" t="s">
        <v>19</v>
      </c>
      <c r="D26" s="14">
        <v>0.1</v>
      </c>
      <c r="E26" s="15" t="s">
        <v>181</v>
      </c>
      <c r="F26" s="16" t="s">
        <v>181</v>
      </c>
      <c r="G26" s="15" t="s">
        <v>181</v>
      </c>
      <c r="H26" s="16">
        <v>0.5</v>
      </c>
      <c r="I26" s="16" t="s">
        <v>181</v>
      </c>
      <c r="J26" s="17">
        <v>0.6</v>
      </c>
    </row>
    <row r="27" spans="2:10" ht="12" customHeight="1">
      <c r="B27" s="107"/>
      <c r="C27" s="62" t="s">
        <v>20</v>
      </c>
      <c r="D27" s="14" t="s">
        <v>181</v>
      </c>
      <c r="E27" s="15" t="s">
        <v>181</v>
      </c>
      <c r="F27" s="16" t="s">
        <v>181</v>
      </c>
      <c r="G27" s="15" t="s">
        <v>181</v>
      </c>
      <c r="H27" s="16">
        <v>0</v>
      </c>
      <c r="I27" s="16" t="s">
        <v>181</v>
      </c>
      <c r="J27" s="17">
        <v>0</v>
      </c>
    </row>
    <row r="28" spans="2:10" ht="12" customHeight="1">
      <c r="B28" s="107"/>
      <c r="C28" s="62" t="s">
        <v>168</v>
      </c>
      <c r="D28" s="14" t="s">
        <v>181</v>
      </c>
      <c r="E28" s="15" t="s">
        <v>181</v>
      </c>
      <c r="F28" s="16" t="s">
        <v>181</v>
      </c>
      <c r="G28" s="15" t="s">
        <v>181</v>
      </c>
      <c r="H28" s="16">
        <v>0</v>
      </c>
      <c r="I28" s="16" t="s">
        <v>181</v>
      </c>
      <c r="J28" s="17">
        <v>0</v>
      </c>
    </row>
    <row r="29" spans="2:10" ht="12" customHeight="1">
      <c r="B29" s="108"/>
      <c r="C29" s="68" t="s">
        <v>0</v>
      </c>
      <c r="D29" s="26">
        <v>17.2</v>
      </c>
      <c r="E29" s="27">
        <v>18.100000000000001</v>
      </c>
      <c r="F29" s="28">
        <v>2.7</v>
      </c>
      <c r="G29" s="27">
        <v>15.3</v>
      </c>
      <c r="H29" s="28">
        <v>96.6</v>
      </c>
      <c r="I29" s="28">
        <v>0.3</v>
      </c>
      <c r="J29" s="29">
        <v>150.19999999999999</v>
      </c>
    </row>
    <row r="30" spans="2:10" ht="12" customHeight="1">
      <c r="B30" s="110" t="s">
        <v>137</v>
      </c>
      <c r="C30" s="64" t="s">
        <v>3</v>
      </c>
      <c r="D30" s="22">
        <v>13.9</v>
      </c>
      <c r="E30" s="23">
        <v>8.3000000000000007</v>
      </c>
      <c r="F30" s="24">
        <v>1.8</v>
      </c>
      <c r="G30" s="23">
        <v>16.5</v>
      </c>
      <c r="H30" s="24">
        <v>20.399999999999999</v>
      </c>
      <c r="I30" s="24">
        <v>0.2</v>
      </c>
      <c r="J30" s="25">
        <v>61.3</v>
      </c>
    </row>
    <row r="31" spans="2:10" ht="12" customHeight="1">
      <c r="B31" s="107"/>
      <c r="C31" s="63" t="s">
        <v>4</v>
      </c>
      <c r="D31" s="56">
        <v>14.6</v>
      </c>
      <c r="E31" s="11">
        <v>10.1</v>
      </c>
      <c r="F31" s="12">
        <v>0.6</v>
      </c>
      <c r="G31" s="11">
        <v>14.8</v>
      </c>
      <c r="H31" s="12">
        <v>27.1</v>
      </c>
      <c r="I31" s="12">
        <v>0.1</v>
      </c>
      <c r="J31" s="13">
        <v>67.3</v>
      </c>
    </row>
    <row r="32" spans="2:10" ht="12" customHeight="1">
      <c r="B32" s="107"/>
      <c r="C32" s="62" t="s">
        <v>5</v>
      </c>
      <c r="D32" s="14">
        <v>9.8000000000000007</v>
      </c>
      <c r="E32" s="15">
        <v>4.8</v>
      </c>
      <c r="F32" s="16">
        <v>0.5</v>
      </c>
      <c r="G32" s="15">
        <v>8.6</v>
      </c>
      <c r="H32" s="16">
        <v>15</v>
      </c>
      <c r="I32" s="16" t="s">
        <v>181</v>
      </c>
      <c r="J32" s="17">
        <v>38.799999999999997</v>
      </c>
    </row>
    <row r="33" spans="2:10" ht="12" customHeight="1">
      <c r="B33" s="107"/>
      <c r="C33" s="62" t="s">
        <v>6</v>
      </c>
      <c r="D33" s="14">
        <v>6.2</v>
      </c>
      <c r="E33" s="15">
        <v>4.0999999999999996</v>
      </c>
      <c r="F33" s="16">
        <v>1.4</v>
      </c>
      <c r="G33" s="15">
        <v>5.0999999999999996</v>
      </c>
      <c r="H33" s="16">
        <v>10.199999999999999</v>
      </c>
      <c r="I33" s="16">
        <v>0.1</v>
      </c>
      <c r="J33" s="17">
        <v>27.2</v>
      </c>
    </row>
    <row r="34" spans="2:10" ht="12" customHeight="1">
      <c r="B34" s="107"/>
      <c r="C34" s="62" t="s">
        <v>7</v>
      </c>
      <c r="D34" s="14">
        <v>1.4</v>
      </c>
      <c r="E34" s="15">
        <v>0.7</v>
      </c>
      <c r="F34" s="16" t="s">
        <v>181</v>
      </c>
      <c r="G34" s="15">
        <v>0.9</v>
      </c>
      <c r="H34" s="16">
        <v>2.1</v>
      </c>
      <c r="I34" s="16" t="s">
        <v>181</v>
      </c>
      <c r="J34" s="17">
        <v>5.0999999999999996</v>
      </c>
    </row>
    <row r="35" spans="2:10" ht="12" customHeight="1">
      <c r="B35" s="107"/>
      <c r="C35" s="62" t="s">
        <v>19</v>
      </c>
      <c r="D35" s="14">
        <v>0</v>
      </c>
      <c r="E35" s="15" t="s">
        <v>181</v>
      </c>
      <c r="F35" s="16">
        <v>0.1</v>
      </c>
      <c r="G35" s="15" t="s">
        <v>181</v>
      </c>
      <c r="H35" s="16">
        <v>0.5</v>
      </c>
      <c r="I35" s="16" t="s">
        <v>181</v>
      </c>
      <c r="J35" s="17">
        <v>0.6</v>
      </c>
    </row>
    <row r="36" spans="2:10" ht="12" customHeight="1">
      <c r="B36" s="107"/>
      <c r="C36" s="62" t="s">
        <v>20</v>
      </c>
      <c r="D36" s="14" t="s">
        <v>181</v>
      </c>
      <c r="E36" s="15" t="s">
        <v>181</v>
      </c>
      <c r="F36" s="16" t="s">
        <v>181</v>
      </c>
      <c r="G36" s="15" t="s">
        <v>181</v>
      </c>
      <c r="H36" s="16" t="s">
        <v>181</v>
      </c>
      <c r="I36" s="16" t="s">
        <v>181</v>
      </c>
      <c r="J36" s="17" t="s">
        <v>181</v>
      </c>
    </row>
    <row r="37" spans="2:10" ht="12" customHeight="1">
      <c r="B37" s="107"/>
      <c r="C37" s="62" t="s">
        <v>168</v>
      </c>
      <c r="D37" s="14" t="s">
        <v>181</v>
      </c>
      <c r="E37" s="15" t="s">
        <v>181</v>
      </c>
      <c r="F37" s="16" t="s">
        <v>181</v>
      </c>
      <c r="G37" s="15" t="s">
        <v>181</v>
      </c>
      <c r="H37" s="16" t="s">
        <v>181</v>
      </c>
      <c r="I37" s="16" t="s">
        <v>181</v>
      </c>
      <c r="J37" s="17" t="s">
        <v>181</v>
      </c>
    </row>
    <row r="38" spans="2:10" ht="12" customHeight="1">
      <c r="B38" s="108"/>
      <c r="C38" s="68" t="s">
        <v>0</v>
      </c>
      <c r="D38" s="26">
        <v>45.8</v>
      </c>
      <c r="E38" s="27">
        <v>28</v>
      </c>
      <c r="F38" s="28">
        <v>4.5</v>
      </c>
      <c r="G38" s="27">
        <v>46</v>
      </c>
      <c r="H38" s="28">
        <v>75.400000000000006</v>
      </c>
      <c r="I38" s="28">
        <v>0.4</v>
      </c>
      <c r="J38" s="29">
        <v>200.1</v>
      </c>
    </row>
    <row r="39" spans="2:10" ht="12" customHeight="1">
      <c r="B39" s="107" t="s">
        <v>138</v>
      </c>
      <c r="C39" s="63" t="s">
        <v>3</v>
      </c>
      <c r="D39" s="56">
        <v>2.1</v>
      </c>
      <c r="E39" s="11">
        <v>5.5</v>
      </c>
      <c r="F39" s="12">
        <v>0.5</v>
      </c>
      <c r="G39" s="11">
        <v>3.9</v>
      </c>
      <c r="H39" s="12">
        <v>7.9</v>
      </c>
      <c r="I39" s="12">
        <v>0</v>
      </c>
      <c r="J39" s="13">
        <v>19.899999999999999</v>
      </c>
    </row>
    <row r="40" spans="2:10" ht="12" customHeight="1">
      <c r="B40" s="107"/>
      <c r="C40" s="63" t="s">
        <v>4</v>
      </c>
      <c r="D40" s="56">
        <v>3.2</v>
      </c>
      <c r="E40" s="11">
        <v>5.2</v>
      </c>
      <c r="F40" s="12">
        <v>0.6</v>
      </c>
      <c r="G40" s="11">
        <v>2.1</v>
      </c>
      <c r="H40" s="12">
        <v>10.1</v>
      </c>
      <c r="I40" s="12" t="s">
        <v>181</v>
      </c>
      <c r="J40" s="13">
        <v>21.1</v>
      </c>
    </row>
    <row r="41" spans="2:10" ht="12" customHeight="1">
      <c r="B41" s="107"/>
      <c r="C41" s="62" t="s">
        <v>5</v>
      </c>
      <c r="D41" s="14">
        <v>1.5</v>
      </c>
      <c r="E41" s="15">
        <v>1.2</v>
      </c>
      <c r="F41" s="16">
        <v>0.3</v>
      </c>
      <c r="G41" s="15">
        <v>2</v>
      </c>
      <c r="H41" s="16">
        <v>8.6</v>
      </c>
      <c r="I41" s="16" t="s">
        <v>181</v>
      </c>
      <c r="J41" s="17">
        <v>13.6</v>
      </c>
    </row>
    <row r="42" spans="2:10" ht="12" customHeight="1">
      <c r="B42" s="107"/>
      <c r="C42" s="62" t="s">
        <v>6</v>
      </c>
      <c r="D42" s="14">
        <v>1.8</v>
      </c>
      <c r="E42" s="15">
        <v>1.2</v>
      </c>
      <c r="F42" s="16">
        <v>0.4</v>
      </c>
      <c r="G42" s="15">
        <v>1.2</v>
      </c>
      <c r="H42" s="16">
        <v>5</v>
      </c>
      <c r="I42" s="16" t="s">
        <v>181</v>
      </c>
      <c r="J42" s="17">
        <v>9.6</v>
      </c>
    </row>
    <row r="43" spans="2:10" ht="12" customHeight="1">
      <c r="B43" s="107"/>
      <c r="C43" s="62" t="s">
        <v>7</v>
      </c>
      <c r="D43" s="14">
        <v>0.5</v>
      </c>
      <c r="E43" s="15">
        <v>0.4</v>
      </c>
      <c r="F43" s="16" t="s">
        <v>181</v>
      </c>
      <c r="G43" s="15">
        <v>0.2</v>
      </c>
      <c r="H43" s="16">
        <v>0.9</v>
      </c>
      <c r="I43" s="16" t="s">
        <v>181</v>
      </c>
      <c r="J43" s="17">
        <v>2</v>
      </c>
    </row>
    <row r="44" spans="2:10" ht="12" customHeight="1">
      <c r="B44" s="107"/>
      <c r="C44" s="62" t="s">
        <v>19</v>
      </c>
      <c r="D44" s="14">
        <v>0.1</v>
      </c>
      <c r="E44" s="15" t="s">
        <v>181</v>
      </c>
      <c r="F44" s="16" t="s">
        <v>181</v>
      </c>
      <c r="G44" s="15">
        <v>0.1</v>
      </c>
      <c r="H44" s="16">
        <v>0.1</v>
      </c>
      <c r="I44" s="16" t="s">
        <v>181</v>
      </c>
      <c r="J44" s="17">
        <v>0.3</v>
      </c>
    </row>
    <row r="45" spans="2:10" ht="12" customHeight="1">
      <c r="B45" s="107"/>
      <c r="C45" s="62" t="s">
        <v>20</v>
      </c>
      <c r="D45" s="14" t="s">
        <v>181</v>
      </c>
      <c r="E45" s="15" t="s">
        <v>181</v>
      </c>
      <c r="F45" s="16" t="s">
        <v>181</v>
      </c>
      <c r="G45" s="15">
        <v>0</v>
      </c>
      <c r="H45" s="16">
        <v>0</v>
      </c>
      <c r="I45" s="16" t="s">
        <v>181</v>
      </c>
      <c r="J45" s="17">
        <v>0</v>
      </c>
    </row>
    <row r="46" spans="2:10" ht="12" customHeight="1">
      <c r="B46" s="107"/>
      <c r="C46" s="62" t="s">
        <v>168</v>
      </c>
      <c r="D46" s="14" t="s">
        <v>181</v>
      </c>
      <c r="E46" s="15" t="s">
        <v>181</v>
      </c>
      <c r="F46" s="16" t="s">
        <v>181</v>
      </c>
      <c r="G46" s="15" t="s">
        <v>181</v>
      </c>
      <c r="H46" s="16" t="s">
        <v>181</v>
      </c>
      <c r="I46" s="16" t="s">
        <v>181</v>
      </c>
      <c r="J46" s="17" t="s">
        <v>181</v>
      </c>
    </row>
    <row r="47" spans="2:10" ht="12" customHeight="1">
      <c r="B47" s="107"/>
      <c r="C47" s="69" t="s">
        <v>0</v>
      </c>
      <c r="D47" s="18">
        <v>9.1</v>
      </c>
      <c r="E47" s="19">
        <v>13.4</v>
      </c>
      <c r="F47" s="20">
        <v>1.8</v>
      </c>
      <c r="G47" s="19">
        <v>9.6</v>
      </c>
      <c r="H47" s="20">
        <v>32.6</v>
      </c>
      <c r="I47" s="20">
        <v>0</v>
      </c>
      <c r="J47" s="21">
        <v>66.599999999999994</v>
      </c>
    </row>
    <row r="48" spans="2:10" ht="12" customHeight="1">
      <c r="B48" s="110" t="s">
        <v>139</v>
      </c>
      <c r="C48" s="64" t="s">
        <v>3</v>
      </c>
      <c r="D48" s="22">
        <v>7.5</v>
      </c>
      <c r="E48" s="23">
        <v>9</v>
      </c>
      <c r="F48" s="24">
        <v>0.1</v>
      </c>
      <c r="G48" s="23">
        <v>6</v>
      </c>
      <c r="H48" s="24">
        <v>20.100000000000001</v>
      </c>
      <c r="I48" s="24" t="s">
        <v>181</v>
      </c>
      <c r="J48" s="25">
        <v>42.8</v>
      </c>
    </row>
    <row r="49" spans="2:10" ht="12" customHeight="1">
      <c r="B49" s="107"/>
      <c r="C49" s="63" t="s">
        <v>4</v>
      </c>
      <c r="D49" s="56">
        <v>9.5</v>
      </c>
      <c r="E49" s="11">
        <v>12.4</v>
      </c>
      <c r="F49" s="12">
        <v>0.8</v>
      </c>
      <c r="G49" s="11">
        <v>4.5999999999999996</v>
      </c>
      <c r="H49" s="12">
        <v>18.8</v>
      </c>
      <c r="I49" s="12" t="s">
        <v>181</v>
      </c>
      <c r="J49" s="13">
        <v>46.2</v>
      </c>
    </row>
    <row r="50" spans="2:10" ht="12" customHeight="1">
      <c r="B50" s="107"/>
      <c r="C50" s="62" t="s">
        <v>5</v>
      </c>
      <c r="D50" s="14">
        <v>6.4</v>
      </c>
      <c r="E50" s="15">
        <v>4.7</v>
      </c>
      <c r="F50" s="16">
        <v>1.2</v>
      </c>
      <c r="G50" s="15">
        <v>1.8</v>
      </c>
      <c r="H50" s="16">
        <v>14.4</v>
      </c>
      <c r="I50" s="16">
        <v>0.2</v>
      </c>
      <c r="J50" s="17">
        <v>28.7</v>
      </c>
    </row>
    <row r="51" spans="2:10" ht="12" customHeight="1">
      <c r="B51" s="107"/>
      <c r="C51" s="62" t="s">
        <v>6</v>
      </c>
      <c r="D51" s="14">
        <v>2.2999999999999998</v>
      </c>
      <c r="E51" s="15">
        <v>3.1</v>
      </c>
      <c r="F51" s="16">
        <v>0.4</v>
      </c>
      <c r="G51" s="15">
        <v>3.9</v>
      </c>
      <c r="H51" s="16">
        <v>10.5</v>
      </c>
      <c r="I51" s="16" t="s">
        <v>181</v>
      </c>
      <c r="J51" s="17">
        <v>20.2</v>
      </c>
    </row>
    <row r="52" spans="2:10" ht="12" customHeight="1">
      <c r="B52" s="107"/>
      <c r="C52" s="62" t="s">
        <v>7</v>
      </c>
      <c r="D52" s="14" t="s">
        <v>181</v>
      </c>
      <c r="E52" s="15">
        <v>0.2</v>
      </c>
      <c r="F52" s="16" t="s">
        <v>181</v>
      </c>
      <c r="G52" s="15">
        <v>0.7</v>
      </c>
      <c r="H52" s="16">
        <v>2.8</v>
      </c>
      <c r="I52" s="16" t="s">
        <v>181</v>
      </c>
      <c r="J52" s="17">
        <v>3.7</v>
      </c>
    </row>
    <row r="53" spans="2:10" ht="12" customHeight="1">
      <c r="B53" s="107"/>
      <c r="C53" s="62" t="s">
        <v>19</v>
      </c>
      <c r="D53" s="14">
        <v>0.2</v>
      </c>
      <c r="E53" s="15">
        <v>0.1</v>
      </c>
      <c r="F53" s="16" t="s">
        <v>181</v>
      </c>
      <c r="G53" s="15">
        <v>0.1</v>
      </c>
      <c r="H53" s="16">
        <v>0</v>
      </c>
      <c r="I53" s="16" t="s">
        <v>181</v>
      </c>
      <c r="J53" s="17">
        <v>0.4</v>
      </c>
    </row>
    <row r="54" spans="2:10" ht="12" customHeight="1">
      <c r="B54" s="107"/>
      <c r="C54" s="62" t="s">
        <v>20</v>
      </c>
      <c r="D54" s="14" t="s">
        <v>181</v>
      </c>
      <c r="E54" s="15" t="s">
        <v>181</v>
      </c>
      <c r="F54" s="16" t="s">
        <v>181</v>
      </c>
      <c r="G54" s="15" t="s">
        <v>181</v>
      </c>
      <c r="H54" s="16" t="s">
        <v>181</v>
      </c>
      <c r="I54" s="16" t="s">
        <v>181</v>
      </c>
      <c r="J54" s="17" t="s">
        <v>181</v>
      </c>
    </row>
    <row r="55" spans="2:10" ht="12" customHeight="1">
      <c r="B55" s="107"/>
      <c r="C55" s="62" t="s">
        <v>168</v>
      </c>
      <c r="D55" s="14" t="s">
        <v>181</v>
      </c>
      <c r="E55" s="15" t="s">
        <v>181</v>
      </c>
      <c r="F55" s="16" t="s">
        <v>181</v>
      </c>
      <c r="G55" s="15" t="s">
        <v>181</v>
      </c>
      <c r="H55" s="16" t="s">
        <v>181</v>
      </c>
      <c r="I55" s="16" t="s">
        <v>181</v>
      </c>
      <c r="J55" s="17" t="s">
        <v>181</v>
      </c>
    </row>
    <row r="56" spans="2:10" ht="12" customHeight="1">
      <c r="B56" s="108"/>
      <c r="C56" s="68" t="s">
        <v>0</v>
      </c>
      <c r="D56" s="26">
        <v>25.9</v>
      </c>
      <c r="E56" s="27">
        <v>29.5</v>
      </c>
      <c r="F56" s="28">
        <v>2.6</v>
      </c>
      <c r="G56" s="27">
        <v>17.2</v>
      </c>
      <c r="H56" s="28">
        <v>66.599999999999994</v>
      </c>
      <c r="I56" s="28">
        <v>0.2</v>
      </c>
      <c r="J56" s="29">
        <v>142</v>
      </c>
    </row>
    <row r="57" spans="2:10" ht="12" customHeight="1">
      <c r="B57" s="107" t="s">
        <v>140</v>
      </c>
      <c r="C57" s="63" t="s">
        <v>3</v>
      </c>
      <c r="D57" s="56">
        <v>4.7</v>
      </c>
      <c r="E57" s="11">
        <v>4.2</v>
      </c>
      <c r="F57" s="12">
        <v>0.4</v>
      </c>
      <c r="G57" s="11">
        <v>2.6</v>
      </c>
      <c r="H57" s="12">
        <v>5.4</v>
      </c>
      <c r="I57" s="12">
        <v>0.1</v>
      </c>
      <c r="J57" s="13">
        <v>17.399999999999999</v>
      </c>
    </row>
    <row r="58" spans="2:10" ht="12" customHeight="1">
      <c r="B58" s="107"/>
      <c r="C58" s="63" t="s">
        <v>4</v>
      </c>
      <c r="D58" s="56">
        <v>4.2</v>
      </c>
      <c r="E58" s="11">
        <v>5.5</v>
      </c>
      <c r="F58" s="12">
        <v>0.3</v>
      </c>
      <c r="G58" s="11">
        <v>2.7</v>
      </c>
      <c r="H58" s="12">
        <v>5.8</v>
      </c>
      <c r="I58" s="12">
        <v>0.1</v>
      </c>
      <c r="J58" s="13">
        <v>18.600000000000001</v>
      </c>
    </row>
    <row r="59" spans="2:10" ht="12" customHeight="1">
      <c r="B59" s="107"/>
      <c r="C59" s="62" t="s">
        <v>5</v>
      </c>
      <c r="D59" s="14">
        <v>1.9</v>
      </c>
      <c r="E59" s="15">
        <v>3.5</v>
      </c>
      <c r="F59" s="16" t="s">
        <v>181</v>
      </c>
      <c r="G59" s="15">
        <v>2.7</v>
      </c>
      <c r="H59" s="16">
        <v>3.8</v>
      </c>
      <c r="I59" s="16" t="s">
        <v>181</v>
      </c>
      <c r="J59" s="17">
        <v>11.9</v>
      </c>
    </row>
    <row r="60" spans="2:10" ht="12" customHeight="1">
      <c r="B60" s="107"/>
      <c r="C60" s="62" t="s">
        <v>6</v>
      </c>
      <c r="D60" s="14">
        <v>2.2999999999999998</v>
      </c>
      <c r="E60" s="15">
        <v>4.0999999999999996</v>
      </c>
      <c r="F60" s="16">
        <v>0.6</v>
      </c>
      <c r="G60" s="15">
        <v>2.1</v>
      </c>
      <c r="H60" s="16">
        <v>2.2999999999999998</v>
      </c>
      <c r="I60" s="16" t="s">
        <v>181</v>
      </c>
      <c r="J60" s="17">
        <v>11.4</v>
      </c>
    </row>
    <row r="61" spans="2:10" ht="12" customHeight="1">
      <c r="B61" s="107"/>
      <c r="C61" s="62" t="s">
        <v>7</v>
      </c>
      <c r="D61" s="14">
        <v>0.3</v>
      </c>
      <c r="E61" s="15">
        <v>0.7</v>
      </c>
      <c r="F61" s="16">
        <v>0.1</v>
      </c>
      <c r="G61" s="15">
        <v>1.3</v>
      </c>
      <c r="H61" s="16">
        <v>0.3</v>
      </c>
      <c r="I61" s="16" t="s">
        <v>181</v>
      </c>
      <c r="J61" s="17">
        <v>2.6</v>
      </c>
    </row>
    <row r="62" spans="2:10" ht="12" customHeight="1">
      <c r="B62" s="107"/>
      <c r="C62" s="62" t="s">
        <v>19</v>
      </c>
      <c r="D62" s="14" t="s">
        <v>181</v>
      </c>
      <c r="E62" s="15">
        <v>0.2</v>
      </c>
      <c r="F62" s="16" t="s">
        <v>181</v>
      </c>
      <c r="G62" s="15">
        <v>0.1</v>
      </c>
      <c r="H62" s="16">
        <v>0</v>
      </c>
      <c r="I62" s="16" t="s">
        <v>181</v>
      </c>
      <c r="J62" s="17">
        <v>0.3</v>
      </c>
    </row>
    <row r="63" spans="2:10" ht="12" customHeight="1">
      <c r="B63" s="107"/>
      <c r="C63" s="62" t="s">
        <v>20</v>
      </c>
      <c r="D63" s="14" t="s">
        <v>181</v>
      </c>
      <c r="E63" s="15">
        <v>0</v>
      </c>
      <c r="F63" s="16" t="s">
        <v>181</v>
      </c>
      <c r="G63" s="15" t="s">
        <v>181</v>
      </c>
      <c r="H63" s="16" t="s">
        <v>181</v>
      </c>
      <c r="I63" s="16" t="s">
        <v>181</v>
      </c>
      <c r="J63" s="17">
        <v>0</v>
      </c>
    </row>
    <row r="64" spans="2:10" ht="12" customHeight="1">
      <c r="B64" s="107"/>
      <c r="C64" s="62" t="s">
        <v>168</v>
      </c>
      <c r="D64" s="14" t="s">
        <v>181</v>
      </c>
      <c r="E64" s="15">
        <v>0</v>
      </c>
      <c r="F64" s="16" t="s">
        <v>181</v>
      </c>
      <c r="G64" s="15" t="s">
        <v>181</v>
      </c>
      <c r="H64" s="16" t="s">
        <v>181</v>
      </c>
      <c r="I64" s="16" t="s">
        <v>181</v>
      </c>
      <c r="J64" s="17">
        <v>0</v>
      </c>
    </row>
    <row r="65" spans="2:10" ht="12" customHeight="1">
      <c r="B65" s="107"/>
      <c r="C65" s="69" t="s">
        <v>0</v>
      </c>
      <c r="D65" s="18">
        <v>13.4</v>
      </c>
      <c r="E65" s="19">
        <v>18.2</v>
      </c>
      <c r="F65" s="20">
        <v>1.4</v>
      </c>
      <c r="G65" s="19">
        <v>11.5</v>
      </c>
      <c r="H65" s="20">
        <v>17.7</v>
      </c>
      <c r="I65" s="20">
        <v>0.1</v>
      </c>
      <c r="J65" s="21">
        <v>62.3</v>
      </c>
    </row>
    <row r="66" spans="2:10" ht="12" customHeight="1">
      <c r="B66" s="110" t="s">
        <v>141</v>
      </c>
      <c r="C66" s="64" t="s">
        <v>3</v>
      </c>
      <c r="D66" s="22">
        <v>2.7</v>
      </c>
      <c r="E66" s="23">
        <v>3</v>
      </c>
      <c r="F66" s="24">
        <v>0.1</v>
      </c>
      <c r="G66" s="23">
        <v>1.8</v>
      </c>
      <c r="H66" s="24">
        <v>3.9</v>
      </c>
      <c r="I66" s="24">
        <v>0.1</v>
      </c>
      <c r="J66" s="25">
        <v>11.6</v>
      </c>
    </row>
    <row r="67" spans="2:10" ht="12" customHeight="1">
      <c r="B67" s="107"/>
      <c r="C67" s="63" t="s">
        <v>4</v>
      </c>
      <c r="D67" s="56">
        <v>3.1</v>
      </c>
      <c r="E67" s="11">
        <v>2.6</v>
      </c>
      <c r="F67" s="12">
        <v>0.7</v>
      </c>
      <c r="G67" s="11">
        <v>1.9</v>
      </c>
      <c r="H67" s="12">
        <v>3.1</v>
      </c>
      <c r="I67" s="12" t="s">
        <v>181</v>
      </c>
      <c r="J67" s="13">
        <v>11.5</v>
      </c>
    </row>
    <row r="68" spans="2:10" ht="12" customHeight="1">
      <c r="B68" s="107"/>
      <c r="C68" s="62" t="s">
        <v>5</v>
      </c>
      <c r="D68" s="14">
        <v>0.6</v>
      </c>
      <c r="E68" s="15">
        <v>1.7</v>
      </c>
      <c r="F68" s="16" t="s">
        <v>181</v>
      </c>
      <c r="G68" s="15">
        <v>1.6</v>
      </c>
      <c r="H68" s="16">
        <v>2.9</v>
      </c>
      <c r="I68" s="16">
        <v>0.1</v>
      </c>
      <c r="J68" s="17">
        <v>7</v>
      </c>
    </row>
    <row r="69" spans="2:10" ht="12" customHeight="1">
      <c r="B69" s="107"/>
      <c r="C69" s="62" t="s">
        <v>6</v>
      </c>
      <c r="D69" s="14">
        <v>0.3</v>
      </c>
      <c r="E69" s="15">
        <v>1.2</v>
      </c>
      <c r="F69" s="16">
        <v>0.2</v>
      </c>
      <c r="G69" s="15">
        <v>1.8</v>
      </c>
      <c r="H69" s="16">
        <v>2.4</v>
      </c>
      <c r="I69" s="16" t="s">
        <v>181</v>
      </c>
      <c r="J69" s="17">
        <v>5.9</v>
      </c>
    </row>
    <row r="70" spans="2:10" ht="12" customHeight="1">
      <c r="B70" s="107"/>
      <c r="C70" s="62" t="s">
        <v>7</v>
      </c>
      <c r="D70" s="14">
        <v>0.5</v>
      </c>
      <c r="E70" s="15">
        <v>0.3</v>
      </c>
      <c r="F70" s="16">
        <v>0.1</v>
      </c>
      <c r="G70" s="15" t="s">
        <v>181</v>
      </c>
      <c r="H70" s="16">
        <v>0.4</v>
      </c>
      <c r="I70" s="16" t="s">
        <v>181</v>
      </c>
      <c r="J70" s="17">
        <v>1.2</v>
      </c>
    </row>
    <row r="71" spans="2:10" ht="12" customHeight="1">
      <c r="B71" s="107"/>
      <c r="C71" s="62" t="s">
        <v>19</v>
      </c>
      <c r="D71" s="14">
        <v>0.4</v>
      </c>
      <c r="E71" s="15" t="s">
        <v>181</v>
      </c>
      <c r="F71" s="16" t="s">
        <v>181</v>
      </c>
      <c r="G71" s="15" t="s">
        <v>181</v>
      </c>
      <c r="H71" s="16" t="s">
        <v>181</v>
      </c>
      <c r="I71" s="16" t="s">
        <v>181</v>
      </c>
      <c r="J71" s="17">
        <v>0.4</v>
      </c>
    </row>
    <row r="72" spans="2:10" ht="12" customHeight="1">
      <c r="B72" s="107"/>
      <c r="C72" s="62" t="s">
        <v>20</v>
      </c>
      <c r="D72" s="14" t="s">
        <v>181</v>
      </c>
      <c r="E72" s="15" t="s">
        <v>181</v>
      </c>
      <c r="F72" s="16" t="s">
        <v>181</v>
      </c>
      <c r="G72" s="15" t="s">
        <v>181</v>
      </c>
      <c r="H72" s="16" t="s">
        <v>181</v>
      </c>
      <c r="I72" s="16" t="s">
        <v>181</v>
      </c>
      <c r="J72" s="17" t="s">
        <v>181</v>
      </c>
    </row>
    <row r="73" spans="2:10" ht="12" customHeight="1">
      <c r="B73" s="107"/>
      <c r="C73" s="62" t="s">
        <v>168</v>
      </c>
      <c r="D73" s="14" t="s">
        <v>181</v>
      </c>
      <c r="E73" s="15" t="s">
        <v>181</v>
      </c>
      <c r="F73" s="16" t="s">
        <v>181</v>
      </c>
      <c r="G73" s="15" t="s">
        <v>181</v>
      </c>
      <c r="H73" s="16" t="s">
        <v>181</v>
      </c>
      <c r="I73" s="16" t="s">
        <v>181</v>
      </c>
      <c r="J73" s="17" t="s">
        <v>181</v>
      </c>
    </row>
    <row r="74" spans="2:10" ht="12" customHeight="1">
      <c r="B74" s="108"/>
      <c r="C74" s="68" t="s">
        <v>0</v>
      </c>
      <c r="D74" s="26">
        <v>7.6</v>
      </c>
      <c r="E74" s="27">
        <v>8.6999999999999993</v>
      </c>
      <c r="F74" s="28">
        <v>1.1000000000000001</v>
      </c>
      <c r="G74" s="27">
        <v>7.2</v>
      </c>
      <c r="H74" s="28">
        <v>12.8</v>
      </c>
      <c r="I74" s="28">
        <v>0.2</v>
      </c>
      <c r="J74" s="29">
        <v>37.6</v>
      </c>
    </row>
    <row r="75" spans="2:10" ht="12" customHeight="1">
      <c r="B75" s="107" t="s">
        <v>142</v>
      </c>
      <c r="C75" s="63" t="s">
        <v>3</v>
      </c>
      <c r="D75" s="56">
        <v>5.6</v>
      </c>
      <c r="E75" s="11">
        <v>7.5</v>
      </c>
      <c r="F75" s="12">
        <v>0.7</v>
      </c>
      <c r="G75" s="11">
        <v>9.1999999999999993</v>
      </c>
      <c r="H75" s="12">
        <v>39.200000000000003</v>
      </c>
      <c r="I75" s="12" t="s">
        <v>181</v>
      </c>
      <c r="J75" s="13">
        <v>62.3</v>
      </c>
    </row>
    <row r="76" spans="2:10" ht="12" customHeight="1">
      <c r="B76" s="107"/>
      <c r="C76" s="63" t="s">
        <v>4</v>
      </c>
      <c r="D76" s="56">
        <v>8.1</v>
      </c>
      <c r="E76" s="11">
        <v>11</v>
      </c>
      <c r="F76" s="12">
        <v>0.7</v>
      </c>
      <c r="G76" s="11">
        <v>11.1</v>
      </c>
      <c r="H76" s="12">
        <v>41.9</v>
      </c>
      <c r="I76" s="12">
        <v>0.2</v>
      </c>
      <c r="J76" s="13">
        <v>72.900000000000006</v>
      </c>
    </row>
    <row r="77" spans="2:10" ht="12" customHeight="1">
      <c r="B77" s="107"/>
      <c r="C77" s="62" t="s">
        <v>5</v>
      </c>
      <c r="D77" s="14">
        <v>4</v>
      </c>
      <c r="E77" s="15">
        <v>9.3000000000000007</v>
      </c>
      <c r="F77" s="16">
        <v>0.5</v>
      </c>
      <c r="G77" s="15">
        <v>5.9</v>
      </c>
      <c r="H77" s="16">
        <v>24.6</v>
      </c>
      <c r="I77" s="16">
        <v>0.2</v>
      </c>
      <c r="J77" s="17">
        <v>44.5</v>
      </c>
    </row>
    <row r="78" spans="2:10" ht="12" customHeight="1">
      <c r="B78" s="107"/>
      <c r="C78" s="62" t="s">
        <v>6</v>
      </c>
      <c r="D78" s="14">
        <v>4</v>
      </c>
      <c r="E78" s="15">
        <v>10.1</v>
      </c>
      <c r="F78" s="16">
        <v>0.1</v>
      </c>
      <c r="G78" s="15">
        <v>4.3</v>
      </c>
      <c r="H78" s="16">
        <v>13.9</v>
      </c>
      <c r="I78" s="16" t="s">
        <v>181</v>
      </c>
      <c r="J78" s="17">
        <v>32.5</v>
      </c>
    </row>
    <row r="79" spans="2:10" ht="12" customHeight="1">
      <c r="B79" s="107"/>
      <c r="C79" s="62" t="s">
        <v>7</v>
      </c>
      <c r="D79" s="14">
        <v>0.9</v>
      </c>
      <c r="E79" s="15">
        <v>2</v>
      </c>
      <c r="F79" s="16">
        <v>0.1</v>
      </c>
      <c r="G79" s="15">
        <v>1</v>
      </c>
      <c r="H79" s="16">
        <v>3.4</v>
      </c>
      <c r="I79" s="16" t="s">
        <v>181</v>
      </c>
      <c r="J79" s="17">
        <v>7.4</v>
      </c>
    </row>
    <row r="80" spans="2:10" ht="12" customHeight="1">
      <c r="B80" s="107"/>
      <c r="C80" s="62" t="s">
        <v>19</v>
      </c>
      <c r="D80" s="14">
        <v>0</v>
      </c>
      <c r="E80" s="15">
        <v>0.2</v>
      </c>
      <c r="F80" s="16" t="s">
        <v>181</v>
      </c>
      <c r="G80" s="15">
        <v>0.3</v>
      </c>
      <c r="H80" s="16">
        <v>0.1</v>
      </c>
      <c r="I80" s="16" t="s">
        <v>181</v>
      </c>
      <c r="J80" s="17">
        <v>0.6</v>
      </c>
    </row>
    <row r="81" spans="1:10" ht="12" customHeight="1">
      <c r="B81" s="107"/>
      <c r="C81" s="62" t="s">
        <v>20</v>
      </c>
      <c r="D81" s="14" t="s">
        <v>181</v>
      </c>
      <c r="E81" s="15" t="s">
        <v>181</v>
      </c>
      <c r="F81" s="16" t="s">
        <v>181</v>
      </c>
      <c r="G81" s="15" t="s">
        <v>181</v>
      </c>
      <c r="H81" s="16">
        <v>0</v>
      </c>
      <c r="I81" s="16" t="s">
        <v>181</v>
      </c>
      <c r="J81" s="17">
        <v>0</v>
      </c>
    </row>
    <row r="82" spans="1:10" ht="12" customHeight="1">
      <c r="B82" s="107"/>
      <c r="C82" s="62" t="s">
        <v>168</v>
      </c>
      <c r="D82" s="14" t="s">
        <v>181</v>
      </c>
      <c r="E82" s="15" t="s">
        <v>181</v>
      </c>
      <c r="F82" s="16" t="s">
        <v>181</v>
      </c>
      <c r="G82" s="15" t="s">
        <v>181</v>
      </c>
      <c r="H82" s="16">
        <v>0</v>
      </c>
      <c r="I82" s="16" t="s">
        <v>181</v>
      </c>
      <c r="J82" s="17">
        <v>0</v>
      </c>
    </row>
    <row r="83" spans="1:10" ht="12" customHeight="1">
      <c r="B83" s="107"/>
      <c r="C83" s="69" t="s">
        <v>0</v>
      </c>
      <c r="D83" s="18">
        <v>22.6</v>
      </c>
      <c r="E83" s="19">
        <v>40</v>
      </c>
      <c r="F83" s="20">
        <v>2.2000000000000002</v>
      </c>
      <c r="G83" s="19">
        <v>31.9</v>
      </c>
      <c r="H83" s="20">
        <v>123.1</v>
      </c>
      <c r="I83" s="20">
        <v>0.4</v>
      </c>
      <c r="J83" s="21">
        <v>220.2</v>
      </c>
    </row>
    <row r="84" spans="1:10" ht="12" customHeight="1">
      <c r="B84" s="110" t="s">
        <v>143</v>
      </c>
      <c r="C84" s="64" t="s">
        <v>3</v>
      </c>
      <c r="D84" s="22">
        <v>7.7</v>
      </c>
      <c r="E84" s="23">
        <v>6.8</v>
      </c>
      <c r="F84" s="24">
        <v>0.4</v>
      </c>
      <c r="G84" s="23">
        <v>3</v>
      </c>
      <c r="H84" s="24">
        <v>5.6</v>
      </c>
      <c r="I84" s="24" t="s">
        <v>181</v>
      </c>
      <c r="J84" s="25">
        <v>23.5</v>
      </c>
    </row>
    <row r="85" spans="1:10" ht="12" customHeight="1">
      <c r="B85" s="107"/>
      <c r="C85" s="63" t="s">
        <v>4</v>
      </c>
      <c r="D85" s="56">
        <v>10.1</v>
      </c>
      <c r="E85" s="11">
        <v>5.3</v>
      </c>
      <c r="F85" s="12">
        <v>0.6</v>
      </c>
      <c r="G85" s="11">
        <v>3.8</v>
      </c>
      <c r="H85" s="12">
        <v>5.4</v>
      </c>
      <c r="I85" s="12" t="s">
        <v>181</v>
      </c>
      <c r="J85" s="13">
        <v>25.1</v>
      </c>
    </row>
    <row r="86" spans="1:10" ht="12" customHeight="1">
      <c r="B86" s="107"/>
      <c r="C86" s="62" t="s">
        <v>5</v>
      </c>
      <c r="D86" s="14">
        <v>5.4</v>
      </c>
      <c r="E86" s="15">
        <v>2.9</v>
      </c>
      <c r="F86" s="16">
        <v>0.2</v>
      </c>
      <c r="G86" s="15">
        <v>2.2000000000000002</v>
      </c>
      <c r="H86" s="16">
        <v>4.3</v>
      </c>
      <c r="I86" s="16">
        <v>0.2</v>
      </c>
      <c r="J86" s="17">
        <v>15.1</v>
      </c>
    </row>
    <row r="87" spans="1:10" ht="12" customHeight="1">
      <c r="B87" s="107"/>
      <c r="C87" s="62" t="s">
        <v>6</v>
      </c>
      <c r="D87" s="14">
        <v>3.2</v>
      </c>
      <c r="E87" s="15">
        <v>2</v>
      </c>
      <c r="F87" s="16">
        <v>0.2</v>
      </c>
      <c r="G87" s="15">
        <v>1.3</v>
      </c>
      <c r="H87" s="16">
        <v>2.9</v>
      </c>
      <c r="I87" s="16" t="s">
        <v>181</v>
      </c>
      <c r="J87" s="17">
        <v>9.6999999999999993</v>
      </c>
    </row>
    <row r="88" spans="1:10" ht="12" customHeight="1">
      <c r="B88" s="107"/>
      <c r="C88" s="62" t="s">
        <v>7</v>
      </c>
      <c r="D88" s="14">
        <v>0.6</v>
      </c>
      <c r="E88" s="15">
        <v>0.5</v>
      </c>
      <c r="F88" s="16" t="s">
        <v>181</v>
      </c>
      <c r="G88" s="15">
        <v>0.4</v>
      </c>
      <c r="H88" s="16">
        <v>0.3</v>
      </c>
      <c r="I88" s="16" t="s">
        <v>181</v>
      </c>
      <c r="J88" s="17">
        <v>1.8</v>
      </c>
    </row>
    <row r="89" spans="1:10" ht="12" customHeight="1">
      <c r="B89" s="107"/>
      <c r="C89" s="62" t="s">
        <v>19</v>
      </c>
      <c r="D89" s="14">
        <v>0</v>
      </c>
      <c r="E89" s="15">
        <v>0</v>
      </c>
      <c r="F89" s="16" t="s">
        <v>181</v>
      </c>
      <c r="G89" s="15" t="s">
        <v>181</v>
      </c>
      <c r="H89" s="16" t="s">
        <v>181</v>
      </c>
      <c r="I89" s="16" t="s">
        <v>181</v>
      </c>
      <c r="J89" s="17">
        <v>0</v>
      </c>
    </row>
    <row r="90" spans="1:10" ht="12" customHeight="1">
      <c r="B90" s="107"/>
      <c r="C90" s="62" t="s">
        <v>20</v>
      </c>
      <c r="D90" s="14">
        <v>0.1</v>
      </c>
      <c r="E90" s="15" t="s">
        <v>181</v>
      </c>
      <c r="F90" s="16" t="s">
        <v>181</v>
      </c>
      <c r="G90" s="15" t="s">
        <v>181</v>
      </c>
      <c r="H90" s="16" t="s">
        <v>181</v>
      </c>
      <c r="I90" s="16" t="s">
        <v>181</v>
      </c>
      <c r="J90" s="17">
        <v>0.1</v>
      </c>
    </row>
    <row r="91" spans="1:10" ht="12" customHeight="1">
      <c r="B91" s="107"/>
      <c r="C91" s="62" t="s">
        <v>168</v>
      </c>
      <c r="D91" s="14" t="s">
        <v>181</v>
      </c>
      <c r="E91" s="15" t="s">
        <v>181</v>
      </c>
      <c r="F91" s="16" t="s">
        <v>181</v>
      </c>
      <c r="G91" s="15" t="s">
        <v>181</v>
      </c>
      <c r="H91" s="16" t="s">
        <v>181</v>
      </c>
      <c r="I91" s="16" t="s">
        <v>181</v>
      </c>
      <c r="J91" s="17" t="s">
        <v>181</v>
      </c>
    </row>
    <row r="92" spans="1:10" ht="12.75" customHeight="1">
      <c r="B92" s="108"/>
      <c r="C92" s="68" t="s">
        <v>0</v>
      </c>
      <c r="D92" s="26">
        <v>27.1</v>
      </c>
      <c r="E92" s="27">
        <v>17.5</v>
      </c>
      <c r="F92" s="28">
        <v>1.3</v>
      </c>
      <c r="G92" s="27">
        <v>10.8</v>
      </c>
      <c r="H92" s="28">
        <v>18.5</v>
      </c>
      <c r="I92" s="28">
        <v>0.2</v>
      </c>
      <c r="J92" s="29">
        <v>75.400000000000006</v>
      </c>
    </row>
    <row r="93" spans="1:10" ht="12" customHeight="1">
      <c r="B93" s="107" t="s">
        <v>144</v>
      </c>
      <c r="C93" s="63" t="s">
        <v>3</v>
      </c>
      <c r="D93" s="56">
        <v>52.9</v>
      </c>
      <c r="E93" s="11">
        <v>54.7</v>
      </c>
      <c r="F93" s="12">
        <v>8.5</v>
      </c>
      <c r="G93" s="11">
        <v>51.1</v>
      </c>
      <c r="H93" s="12">
        <v>137.1</v>
      </c>
      <c r="I93" s="12">
        <v>0.5</v>
      </c>
      <c r="J93" s="13">
        <v>304.8</v>
      </c>
    </row>
    <row r="94" spans="1:10" ht="12.75" customHeight="1">
      <c r="A94" s="48"/>
      <c r="B94" s="107"/>
      <c r="C94" s="63" t="s">
        <v>4</v>
      </c>
      <c r="D94" s="56">
        <v>64.099999999999994</v>
      </c>
      <c r="E94" s="11">
        <v>60.8</v>
      </c>
      <c r="F94" s="12">
        <v>6</v>
      </c>
      <c r="G94" s="11">
        <v>48.2</v>
      </c>
      <c r="H94" s="12">
        <v>150.69999999999999</v>
      </c>
      <c r="I94" s="12">
        <v>0.5</v>
      </c>
      <c r="J94" s="13">
        <v>330.3</v>
      </c>
    </row>
    <row r="95" spans="1:10" ht="12.75" customHeight="1">
      <c r="A95" s="48"/>
      <c r="B95" s="107"/>
      <c r="C95" s="62" t="s">
        <v>5</v>
      </c>
      <c r="D95" s="14">
        <v>34.5</v>
      </c>
      <c r="E95" s="15">
        <v>35.200000000000003</v>
      </c>
      <c r="F95" s="16">
        <v>3.4</v>
      </c>
      <c r="G95" s="15">
        <v>31</v>
      </c>
      <c r="H95" s="16">
        <v>95.5</v>
      </c>
      <c r="I95" s="16">
        <v>0.7</v>
      </c>
      <c r="J95" s="17">
        <v>200.3</v>
      </c>
    </row>
    <row r="96" spans="1:10" ht="12.75" customHeight="1">
      <c r="A96" s="48"/>
      <c r="B96" s="107"/>
      <c r="C96" s="62" t="s">
        <v>6</v>
      </c>
      <c r="D96" s="14">
        <v>24.7</v>
      </c>
      <c r="E96" s="15">
        <v>31.4</v>
      </c>
      <c r="F96" s="16">
        <v>4.2</v>
      </c>
      <c r="G96" s="15">
        <v>24.3</v>
      </c>
      <c r="H96" s="16">
        <v>65.5</v>
      </c>
      <c r="I96" s="16">
        <v>0.1</v>
      </c>
      <c r="J96" s="17">
        <v>150.19999999999999</v>
      </c>
    </row>
    <row r="97" spans="1:10" ht="12.75" customHeight="1">
      <c r="A97" s="48"/>
      <c r="B97" s="107"/>
      <c r="C97" s="62" t="s">
        <v>7</v>
      </c>
      <c r="D97" s="14">
        <v>5.2</v>
      </c>
      <c r="E97" s="15">
        <v>6.4</v>
      </c>
      <c r="F97" s="16">
        <v>0.5</v>
      </c>
      <c r="G97" s="15">
        <v>5.8</v>
      </c>
      <c r="H97" s="16">
        <v>13.1</v>
      </c>
      <c r="I97" s="16" t="s">
        <v>181</v>
      </c>
      <c r="J97" s="17">
        <v>30.9</v>
      </c>
    </row>
    <row r="98" spans="1:10" ht="12.75" customHeight="1">
      <c r="A98" s="48"/>
      <c r="B98" s="107"/>
      <c r="C98" s="62" t="s">
        <v>19</v>
      </c>
      <c r="D98" s="14">
        <v>1.1000000000000001</v>
      </c>
      <c r="E98" s="15">
        <v>0.5</v>
      </c>
      <c r="F98" s="16">
        <v>0.2</v>
      </c>
      <c r="G98" s="15">
        <v>0.6</v>
      </c>
      <c r="H98" s="16">
        <v>1.2</v>
      </c>
      <c r="I98" s="16" t="s">
        <v>181</v>
      </c>
      <c r="J98" s="17">
        <v>3.6</v>
      </c>
    </row>
    <row r="99" spans="1:10" ht="12.75" customHeight="1">
      <c r="A99" s="48"/>
      <c r="B99" s="107"/>
      <c r="C99" s="62" t="s">
        <v>20</v>
      </c>
      <c r="D99" s="14">
        <v>0.3</v>
      </c>
      <c r="E99" s="15">
        <v>0</v>
      </c>
      <c r="F99" s="16" t="s">
        <v>181</v>
      </c>
      <c r="G99" s="15">
        <v>0</v>
      </c>
      <c r="H99" s="16">
        <v>0</v>
      </c>
      <c r="I99" s="16" t="s">
        <v>181</v>
      </c>
      <c r="J99" s="17">
        <v>0.4</v>
      </c>
    </row>
    <row r="100" spans="1:10" ht="12.75" customHeight="1">
      <c r="A100" s="48"/>
      <c r="B100" s="107"/>
      <c r="C100" s="62" t="s">
        <v>168</v>
      </c>
      <c r="D100" s="14" t="s">
        <v>181</v>
      </c>
      <c r="E100" s="15">
        <v>0</v>
      </c>
      <c r="F100" s="16" t="s">
        <v>181</v>
      </c>
      <c r="G100" s="15" t="s">
        <v>181</v>
      </c>
      <c r="H100" s="16">
        <v>0.1</v>
      </c>
      <c r="I100" s="16" t="s">
        <v>181</v>
      </c>
      <c r="J100" s="17">
        <v>0.1</v>
      </c>
    </row>
    <row r="101" spans="1:10" ht="13.5" customHeight="1">
      <c r="A101" s="48"/>
      <c r="B101" s="108"/>
      <c r="C101" s="70" t="s">
        <v>0</v>
      </c>
      <c r="D101" s="30">
        <v>182.9</v>
      </c>
      <c r="E101" s="32">
        <v>189</v>
      </c>
      <c r="F101" s="33">
        <v>22.9</v>
      </c>
      <c r="G101" s="32">
        <v>160.9</v>
      </c>
      <c r="H101" s="33">
        <v>463.1</v>
      </c>
      <c r="I101" s="33">
        <v>1.9</v>
      </c>
      <c r="J101" s="34">
        <v>1020.6</v>
      </c>
    </row>
    <row r="102" spans="1:10" ht="24" customHeight="1">
      <c r="B102" s="126" t="s">
        <v>21</v>
      </c>
      <c r="C102" s="126"/>
      <c r="D102" s="126">
        <v>15.2</v>
      </c>
      <c r="E102" s="126">
        <v>2.8</v>
      </c>
      <c r="F102" s="126">
        <v>0.5</v>
      </c>
      <c r="G102" s="126">
        <v>0.5</v>
      </c>
      <c r="H102" s="126">
        <v>19</v>
      </c>
      <c r="I102" s="126"/>
      <c r="J102" s="66"/>
    </row>
    <row r="103" spans="1:10" ht="11.25" customHeight="1">
      <c r="B103" s="39" t="s">
        <v>30</v>
      </c>
      <c r="C103" s="52"/>
      <c r="D103" s="52"/>
      <c r="E103" s="52"/>
      <c r="F103" s="52"/>
      <c r="G103" s="52"/>
      <c r="H103" s="52"/>
      <c r="I103" s="52"/>
    </row>
    <row r="104" spans="1:10" ht="11.25" customHeight="1">
      <c r="C104" s="31"/>
    </row>
    <row r="105" spans="1:10" ht="11.25" customHeight="1">
      <c r="C105" s="31"/>
    </row>
    <row r="106" spans="1:10" ht="11.25" customHeight="1">
      <c r="C106" s="31"/>
    </row>
    <row r="107" spans="1:10" ht="12" customHeight="1">
      <c r="C107" s="31"/>
    </row>
    <row r="108" spans="1:10" ht="11.25" customHeight="1">
      <c r="C108" s="31"/>
    </row>
    <row r="109" spans="1:10" ht="11.25" customHeight="1">
      <c r="C109" s="31"/>
    </row>
    <row r="110" spans="1:10" ht="11.25" customHeight="1">
      <c r="C110" s="31"/>
      <c r="D110" s="55"/>
      <c r="E110" s="55"/>
      <c r="F110" s="55"/>
      <c r="G110" s="55"/>
      <c r="H110" s="55"/>
      <c r="I110" s="55"/>
      <c r="J110" s="55"/>
    </row>
    <row r="111" spans="1:10" ht="11.25" customHeight="1">
      <c r="C111" s="31"/>
    </row>
    <row r="112" spans="1:10" ht="11.25" customHeight="1">
      <c r="C112" s="31"/>
    </row>
    <row r="113" spans="3:3" ht="11.25" customHeight="1">
      <c r="C113" s="31"/>
    </row>
    <row r="114" spans="3:3" ht="11.25" customHeight="1">
      <c r="C114" s="31"/>
    </row>
    <row r="115" spans="3:3" ht="11.25" customHeight="1">
      <c r="C115" s="31"/>
    </row>
    <row r="116" spans="3:3" ht="11.25" customHeight="1">
      <c r="C116" s="31"/>
    </row>
    <row r="117" spans="3:3" ht="11.25" customHeight="1">
      <c r="C117" s="31"/>
    </row>
    <row r="118" spans="3:3" ht="11.25" customHeight="1">
      <c r="C118" s="31"/>
    </row>
    <row r="119" spans="3:3" ht="11.25" customHeight="1"/>
    <row r="120" spans="3:3" ht="11.25" customHeight="1"/>
    <row r="121" spans="3:3" ht="12" customHeight="1"/>
  </sheetData>
  <mergeCells count="15">
    <mergeCell ref="B21:B29"/>
    <mergeCell ref="B9:J9"/>
    <mergeCell ref="B10:B11"/>
    <mergeCell ref="C10:C11"/>
    <mergeCell ref="D10:J10"/>
    <mergeCell ref="B12:B20"/>
    <mergeCell ref="B93:B101"/>
    <mergeCell ref="B102:I102"/>
    <mergeCell ref="B30:B38"/>
    <mergeCell ref="B39:B47"/>
    <mergeCell ref="B48:B56"/>
    <mergeCell ref="B57:B65"/>
    <mergeCell ref="B66:B74"/>
    <mergeCell ref="B75:B83"/>
    <mergeCell ref="B84:B92"/>
  </mergeCells>
  <pageMargins left="0.39370078740157483" right="0.39370078740157483" top="0.39370078740157483" bottom="0.39370078740157483" header="0" footer="0"/>
  <pageSetup paperSize="9" scale="70" orientation="landscape" r:id="rId1"/>
  <rowBreaks count="1" manualBreakCount="1">
    <brk id="56" max="9" man="1"/>
  </rowBreaks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6.28515625" customWidth="1"/>
    <col min="4" max="7" width="19" customWidth="1"/>
    <col min="8" max="9" width="4.28515625" customWidth="1"/>
  </cols>
  <sheetData>
    <row r="1" spans="1:7" ht="12" customHeight="1">
      <c r="A1" s="7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87" t="str">
        <f>"Tabla 11. Número de hogares (en miles) por Provincia y Tamaño del hogar según Número de habitaciones de la vivienda. Castilla y León."&amp;MID('Índice '!B12,10,20)</f>
        <v>Tabla 11. Número de hogares (en miles) por Provincia y Tamaño del hogar según Número de habitaciones de la vivienda. Castilla y León. Datos a 01/01/2020</v>
      </c>
      <c r="C9" s="88"/>
      <c r="D9" s="88"/>
      <c r="E9" s="88"/>
      <c r="F9" s="88"/>
      <c r="G9" s="89"/>
    </row>
    <row r="10" spans="1:7" ht="12.75" customHeight="1">
      <c r="B10" s="105" t="s">
        <v>134</v>
      </c>
      <c r="C10" s="111" t="s">
        <v>2</v>
      </c>
      <c r="D10" s="102" t="s">
        <v>48</v>
      </c>
      <c r="E10" s="103"/>
      <c r="F10" s="103"/>
      <c r="G10" s="104"/>
    </row>
    <row r="11" spans="1:7" ht="24.75" customHeight="1">
      <c r="B11" s="106"/>
      <c r="C11" s="112"/>
      <c r="D11" s="36" t="s">
        <v>49</v>
      </c>
      <c r="E11" s="35" t="s">
        <v>50</v>
      </c>
      <c r="F11" s="35" t="s">
        <v>51</v>
      </c>
      <c r="G11" s="41" t="s">
        <v>0</v>
      </c>
    </row>
    <row r="12" spans="1:7" ht="12.75" customHeight="1">
      <c r="B12" s="109" t="s">
        <v>135</v>
      </c>
      <c r="C12" s="67" t="s">
        <v>3</v>
      </c>
      <c r="D12" s="37" t="s">
        <v>181</v>
      </c>
      <c r="E12" s="38">
        <v>17</v>
      </c>
      <c r="F12" s="46">
        <v>2.9</v>
      </c>
      <c r="G12" s="51">
        <v>19.899999999999999</v>
      </c>
    </row>
    <row r="13" spans="1:7" ht="12" customHeight="1">
      <c r="B13" s="107"/>
      <c r="C13" s="63" t="s">
        <v>4</v>
      </c>
      <c r="D13" s="56">
        <v>0.2</v>
      </c>
      <c r="E13" s="11">
        <v>15.4</v>
      </c>
      <c r="F13" s="12">
        <v>5.2</v>
      </c>
      <c r="G13" s="13">
        <v>20.9</v>
      </c>
    </row>
    <row r="14" spans="1:7" ht="12" customHeight="1">
      <c r="B14" s="107"/>
      <c r="C14" s="62" t="s">
        <v>5</v>
      </c>
      <c r="D14" s="14" t="s">
        <v>181</v>
      </c>
      <c r="E14" s="15">
        <v>9.8000000000000007</v>
      </c>
      <c r="F14" s="16">
        <v>2.6</v>
      </c>
      <c r="G14" s="17">
        <v>12.4</v>
      </c>
    </row>
    <row r="15" spans="1:7" ht="12" customHeight="1">
      <c r="B15" s="107"/>
      <c r="C15" s="62" t="s">
        <v>6</v>
      </c>
      <c r="D15" s="14" t="s">
        <v>181</v>
      </c>
      <c r="E15" s="15">
        <v>7.6</v>
      </c>
      <c r="F15" s="16">
        <v>2.7</v>
      </c>
      <c r="G15" s="17">
        <v>10.3</v>
      </c>
    </row>
    <row r="16" spans="1:7" ht="12" customHeight="1">
      <c r="B16" s="107"/>
      <c r="C16" s="62" t="s">
        <v>7</v>
      </c>
      <c r="D16" s="14" t="s">
        <v>181</v>
      </c>
      <c r="E16" s="15">
        <v>1.5</v>
      </c>
      <c r="F16" s="16">
        <v>0.7</v>
      </c>
      <c r="G16" s="17">
        <v>2.2000000000000002</v>
      </c>
    </row>
    <row r="17" spans="2:9" ht="12" customHeight="1">
      <c r="B17" s="107"/>
      <c r="C17" s="62" t="s">
        <v>19</v>
      </c>
      <c r="D17" s="14" t="s">
        <v>181</v>
      </c>
      <c r="E17" s="15">
        <v>0.1</v>
      </c>
      <c r="F17" s="16">
        <v>0.3</v>
      </c>
      <c r="G17" s="17">
        <v>0.4</v>
      </c>
    </row>
    <row r="18" spans="2:9" ht="12" customHeight="1">
      <c r="B18" s="107"/>
      <c r="C18" s="62" t="s">
        <v>20</v>
      </c>
      <c r="D18" s="14" t="s">
        <v>181</v>
      </c>
      <c r="E18" s="15">
        <v>0.3</v>
      </c>
      <c r="F18" s="16" t="s">
        <v>181</v>
      </c>
      <c r="G18" s="17">
        <v>0.3</v>
      </c>
    </row>
    <row r="19" spans="2:9" ht="12" customHeight="1">
      <c r="B19" s="107"/>
      <c r="C19" s="62" t="s">
        <v>168</v>
      </c>
      <c r="D19" s="14" t="s">
        <v>181</v>
      </c>
      <c r="E19" s="15" t="s">
        <v>181</v>
      </c>
      <c r="F19" s="16" t="s">
        <v>181</v>
      </c>
      <c r="G19" s="17" t="s">
        <v>181</v>
      </c>
    </row>
    <row r="20" spans="2:9" ht="12" customHeight="1">
      <c r="B20" s="107"/>
      <c r="C20" s="69" t="s">
        <v>0</v>
      </c>
      <c r="D20" s="18">
        <v>0.2</v>
      </c>
      <c r="E20" s="19">
        <v>51.7</v>
      </c>
      <c r="F20" s="20">
        <v>14.4</v>
      </c>
      <c r="G20" s="21">
        <v>66.3</v>
      </c>
      <c r="H20" s="43"/>
      <c r="I20" s="43"/>
    </row>
    <row r="21" spans="2:9" ht="12" customHeight="1">
      <c r="B21" s="110" t="s">
        <v>136</v>
      </c>
      <c r="C21" s="64" t="s">
        <v>3</v>
      </c>
      <c r="D21" s="22">
        <v>0.3</v>
      </c>
      <c r="E21" s="23">
        <v>38.299999999999997</v>
      </c>
      <c r="F21" s="24">
        <v>7.5</v>
      </c>
      <c r="G21" s="25">
        <v>46.2</v>
      </c>
      <c r="H21" s="52"/>
    </row>
    <row r="22" spans="2:9" ht="12" customHeight="1">
      <c r="B22" s="107"/>
      <c r="C22" s="63" t="s">
        <v>4</v>
      </c>
      <c r="D22" s="56" t="s">
        <v>181</v>
      </c>
      <c r="E22" s="11">
        <v>38.799999999999997</v>
      </c>
      <c r="F22" s="12">
        <v>7.9</v>
      </c>
      <c r="G22" s="13">
        <v>46.7</v>
      </c>
      <c r="H22" s="52"/>
    </row>
    <row r="23" spans="2:9" ht="12" customHeight="1">
      <c r="B23" s="107"/>
      <c r="C23" s="62" t="s">
        <v>5</v>
      </c>
      <c r="D23" s="14" t="s">
        <v>181</v>
      </c>
      <c r="E23" s="15">
        <v>21.3</v>
      </c>
      <c r="F23" s="16">
        <v>6.9</v>
      </c>
      <c r="G23" s="17">
        <v>28.3</v>
      </c>
      <c r="H23" s="52"/>
    </row>
    <row r="24" spans="2:9" ht="12" customHeight="1">
      <c r="B24" s="107"/>
      <c r="C24" s="62" t="s">
        <v>6</v>
      </c>
      <c r="D24" s="14" t="s">
        <v>181</v>
      </c>
      <c r="E24" s="15">
        <v>17.899999999999999</v>
      </c>
      <c r="F24" s="16">
        <v>5.5</v>
      </c>
      <c r="G24" s="17">
        <v>23.4</v>
      </c>
      <c r="H24" s="52"/>
    </row>
    <row r="25" spans="2:9" ht="12" customHeight="1">
      <c r="B25" s="107"/>
      <c r="C25" s="62" t="s">
        <v>7</v>
      </c>
      <c r="D25" s="14" t="s">
        <v>181</v>
      </c>
      <c r="E25" s="15">
        <v>3.6</v>
      </c>
      <c r="F25" s="16">
        <v>1.4</v>
      </c>
      <c r="G25" s="17">
        <v>5</v>
      </c>
      <c r="H25" s="52"/>
    </row>
    <row r="26" spans="2:9" ht="12" customHeight="1">
      <c r="B26" s="107"/>
      <c r="C26" s="62" t="s">
        <v>19</v>
      </c>
      <c r="D26" s="14" t="s">
        <v>181</v>
      </c>
      <c r="E26" s="15">
        <v>0.5</v>
      </c>
      <c r="F26" s="16">
        <v>0.1</v>
      </c>
      <c r="G26" s="17">
        <v>0.6</v>
      </c>
      <c r="H26" s="52"/>
    </row>
    <row r="27" spans="2:9" ht="12" customHeight="1">
      <c r="B27" s="107"/>
      <c r="C27" s="62" t="s">
        <v>20</v>
      </c>
      <c r="D27" s="14" t="s">
        <v>181</v>
      </c>
      <c r="E27" s="15" t="s">
        <v>181</v>
      </c>
      <c r="F27" s="16">
        <v>0</v>
      </c>
      <c r="G27" s="17">
        <v>0</v>
      </c>
      <c r="H27" s="52"/>
    </row>
    <row r="28" spans="2:9" ht="12" customHeight="1">
      <c r="B28" s="107"/>
      <c r="C28" s="62" t="s">
        <v>168</v>
      </c>
      <c r="D28" s="14" t="s">
        <v>181</v>
      </c>
      <c r="E28" s="15">
        <v>0</v>
      </c>
      <c r="F28" s="16" t="s">
        <v>181</v>
      </c>
      <c r="G28" s="17">
        <v>0</v>
      </c>
      <c r="H28" s="52"/>
    </row>
    <row r="29" spans="2:9" ht="12" customHeight="1">
      <c r="B29" s="108"/>
      <c r="C29" s="68" t="s">
        <v>0</v>
      </c>
      <c r="D29" s="26">
        <v>0.3</v>
      </c>
      <c r="E29" s="27">
        <v>120.5</v>
      </c>
      <c r="F29" s="28">
        <v>29.4</v>
      </c>
      <c r="G29" s="29">
        <v>150.19999999999999</v>
      </c>
      <c r="H29" s="52"/>
    </row>
    <row r="30" spans="2:9" ht="12" customHeight="1">
      <c r="B30" s="110" t="s">
        <v>137</v>
      </c>
      <c r="C30" s="64" t="s">
        <v>3</v>
      </c>
      <c r="D30" s="22">
        <v>0.3</v>
      </c>
      <c r="E30" s="23">
        <v>49.9</v>
      </c>
      <c r="F30" s="24">
        <v>11</v>
      </c>
      <c r="G30" s="25">
        <v>61.3</v>
      </c>
      <c r="H30" s="52"/>
    </row>
    <row r="31" spans="2:9" ht="12" customHeight="1">
      <c r="B31" s="107"/>
      <c r="C31" s="63" t="s">
        <v>4</v>
      </c>
      <c r="D31" s="56">
        <v>0.2</v>
      </c>
      <c r="E31" s="11">
        <v>50.2</v>
      </c>
      <c r="F31" s="12">
        <v>16.8</v>
      </c>
      <c r="G31" s="13">
        <v>67.3</v>
      </c>
      <c r="H31" s="52"/>
    </row>
    <row r="32" spans="2:9" ht="12" customHeight="1">
      <c r="B32" s="107"/>
      <c r="C32" s="62" t="s">
        <v>5</v>
      </c>
      <c r="D32" s="14" t="s">
        <v>181</v>
      </c>
      <c r="E32" s="15">
        <v>28.1</v>
      </c>
      <c r="F32" s="16">
        <v>10.7</v>
      </c>
      <c r="G32" s="17">
        <v>38.799999999999997</v>
      </c>
      <c r="H32" s="52"/>
    </row>
    <row r="33" spans="2:8" ht="12" customHeight="1">
      <c r="B33" s="107"/>
      <c r="C33" s="62" t="s">
        <v>6</v>
      </c>
      <c r="D33" s="14" t="s">
        <v>181</v>
      </c>
      <c r="E33" s="15">
        <v>18.600000000000001</v>
      </c>
      <c r="F33" s="16">
        <v>8.6</v>
      </c>
      <c r="G33" s="17">
        <v>27.2</v>
      </c>
      <c r="H33" s="52"/>
    </row>
    <row r="34" spans="2:8" ht="12" customHeight="1">
      <c r="B34" s="107"/>
      <c r="C34" s="62" t="s">
        <v>7</v>
      </c>
      <c r="D34" s="14" t="s">
        <v>181</v>
      </c>
      <c r="E34" s="15">
        <v>3.2</v>
      </c>
      <c r="F34" s="16">
        <v>1.9</v>
      </c>
      <c r="G34" s="17">
        <v>5.0999999999999996</v>
      </c>
      <c r="H34" s="52"/>
    </row>
    <row r="35" spans="2:8" ht="12" customHeight="1">
      <c r="B35" s="107"/>
      <c r="C35" s="62" t="s">
        <v>19</v>
      </c>
      <c r="D35" s="14" t="s">
        <v>181</v>
      </c>
      <c r="E35" s="15">
        <v>0.5</v>
      </c>
      <c r="F35" s="16">
        <v>0</v>
      </c>
      <c r="G35" s="17">
        <v>0.6</v>
      </c>
      <c r="H35" s="52"/>
    </row>
    <row r="36" spans="2:8" ht="12" customHeight="1">
      <c r="B36" s="107"/>
      <c r="C36" s="62" t="s">
        <v>20</v>
      </c>
      <c r="D36" s="14" t="s">
        <v>181</v>
      </c>
      <c r="E36" s="15" t="s">
        <v>181</v>
      </c>
      <c r="F36" s="16" t="s">
        <v>181</v>
      </c>
      <c r="G36" s="17" t="s">
        <v>181</v>
      </c>
      <c r="H36" s="52"/>
    </row>
    <row r="37" spans="2:8" ht="12" customHeight="1">
      <c r="B37" s="107"/>
      <c r="C37" s="62" t="s">
        <v>168</v>
      </c>
      <c r="D37" s="14" t="s">
        <v>181</v>
      </c>
      <c r="E37" s="15" t="s">
        <v>181</v>
      </c>
      <c r="F37" s="16" t="s">
        <v>181</v>
      </c>
      <c r="G37" s="17" t="s">
        <v>181</v>
      </c>
      <c r="H37" s="52"/>
    </row>
    <row r="38" spans="2:8" ht="12" customHeight="1">
      <c r="B38" s="108"/>
      <c r="C38" s="68" t="s">
        <v>0</v>
      </c>
      <c r="D38" s="26">
        <v>0.6</v>
      </c>
      <c r="E38" s="27">
        <v>150.5</v>
      </c>
      <c r="F38" s="28">
        <v>49.1</v>
      </c>
      <c r="G38" s="29">
        <v>200.1</v>
      </c>
      <c r="H38" s="52"/>
    </row>
    <row r="39" spans="2:8" ht="12" customHeight="1">
      <c r="B39" s="107" t="s">
        <v>138</v>
      </c>
      <c r="C39" s="63" t="s">
        <v>3</v>
      </c>
      <c r="D39" s="56" t="s">
        <v>181</v>
      </c>
      <c r="E39" s="11">
        <v>15.8</v>
      </c>
      <c r="F39" s="12">
        <v>4.0999999999999996</v>
      </c>
      <c r="G39" s="13">
        <v>19.899999999999999</v>
      </c>
      <c r="H39" s="52"/>
    </row>
    <row r="40" spans="2:8" ht="12" customHeight="1">
      <c r="B40" s="107"/>
      <c r="C40" s="63" t="s">
        <v>4</v>
      </c>
      <c r="D40" s="56" t="s">
        <v>181</v>
      </c>
      <c r="E40" s="11">
        <v>16.600000000000001</v>
      </c>
      <c r="F40" s="12">
        <v>4.5999999999999996</v>
      </c>
      <c r="G40" s="13">
        <v>21.1</v>
      </c>
      <c r="H40" s="52"/>
    </row>
    <row r="41" spans="2:8" ht="12" customHeight="1">
      <c r="B41" s="107"/>
      <c r="C41" s="62" t="s">
        <v>5</v>
      </c>
      <c r="D41" s="14">
        <v>0.1</v>
      </c>
      <c r="E41" s="15">
        <v>10.9</v>
      </c>
      <c r="F41" s="16">
        <v>2.5</v>
      </c>
      <c r="G41" s="17">
        <v>13.6</v>
      </c>
      <c r="H41" s="52"/>
    </row>
    <row r="42" spans="2:8" ht="12" customHeight="1">
      <c r="B42" s="107"/>
      <c r="C42" s="62" t="s">
        <v>6</v>
      </c>
      <c r="D42" s="14" t="s">
        <v>181</v>
      </c>
      <c r="E42" s="15">
        <v>6.9</v>
      </c>
      <c r="F42" s="16">
        <v>2.7</v>
      </c>
      <c r="G42" s="17">
        <v>9.6</v>
      </c>
      <c r="H42" s="52"/>
    </row>
    <row r="43" spans="2:8" ht="12" customHeight="1">
      <c r="B43" s="107"/>
      <c r="C43" s="62" t="s">
        <v>7</v>
      </c>
      <c r="D43" s="14" t="s">
        <v>181</v>
      </c>
      <c r="E43" s="15">
        <v>1.4</v>
      </c>
      <c r="F43" s="16">
        <v>0.7</v>
      </c>
      <c r="G43" s="17">
        <v>2</v>
      </c>
      <c r="H43" s="52"/>
    </row>
    <row r="44" spans="2:8" ht="12" customHeight="1">
      <c r="B44" s="107"/>
      <c r="C44" s="62" t="s">
        <v>19</v>
      </c>
      <c r="D44" s="14" t="s">
        <v>181</v>
      </c>
      <c r="E44" s="15">
        <v>0.3</v>
      </c>
      <c r="F44" s="16">
        <v>0</v>
      </c>
      <c r="G44" s="17">
        <v>0.3</v>
      </c>
      <c r="H44" s="52"/>
    </row>
    <row r="45" spans="2:8" ht="12" customHeight="1">
      <c r="B45" s="107"/>
      <c r="C45" s="62" t="s">
        <v>20</v>
      </c>
      <c r="D45" s="14" t="s">
        <v>181</v>
      </c>
      <c r="E45" s="15">
        <v>0</v>
      </c>
      <c r="F45" s="16" t="s">
        <v>181</v>
      </c>
      <c r="G45" s="17">
        <v>0</v>
      </c>
      <c r="H45" s="52"/>
    </row>
    <row r="46" spans="2:8" ht="12" customHeight="1">
      <c r="B46" s="107"/>
      <c r="C46" s="62" t="s">
        <v>168</v>
      </c>
      <c r="D46" s="14" t="s">
        <v>181</v>
      </c>
      <c r="E46" s="15" t="s">
        <v>181</v>
      </c>
      <c r="F46" s="16" t="s">
        <v>181</v>
      </c>
      <c r="G46" s="17" t="s">
        <v>181</v>
      </c>
      <c r="H46" s="52"/>
    </row>
    <row r="47" spans="2:8" ht="12" customHeight="1">
      <c r="B47" s="107"/>
      <c r="C47" s="69" t="s">
        <v>0</v>
      </c>
      <c r="D47" s="18">
        <v>0.1</v>
      </c>
      <c r="E47" s="19">
        <v>51.9</v>
      </c>
      <c r="F47" s="20">
        <v>14.5</v>
      </c>
      <c r="G47" s="21">
        <v>66.599999999999994</v>
      </c>
      <c r="H47" s="52"/>
    </row>
    <row r="48" spans="2:8" ht="12" customHeight="1">
      <c r="B48" s="110" t="s">
        <v>139</v>
      </c>
      <c r="C48" s="64" t="s">
        <v>3</v>
      </c>
      <c r="D48" s="22">
        <v>1.4</v>
      </c>
      <c r="E48" s="23">
        <v>35.1</v>
      </c>
      <c r="F48" s="24">
        <v>6.2</v>
      </c>
      <c r="G48" s="25">
        <v>42.8</v>
      </c>
      <c r="H48" s="52"/>
    </row>
    <row r="49" spans="2:8" ht="12" customHeight="1">
      <c r="B49" s="107"/>
      <c r="C49" s="63" t="s">
        <v>4</v>
      </c>
      <c r="D49" s="56">
        <v>0.2</v>
      </c>
      <c r="E49" s="11">
        <v>34.5</v>
      </c>
      <c r="F49" s="12">
        <v>11.5</v>
      </c>
      <c r="G49" s="13">
        <v>46.2</v>
      </c>
      <c r="H49" s="52"/>
    </row>
    <row r="50" spans="2:8" ht="12" customHeight="1">
      <c r="B50" s="107"/>
      <c r="C50" s="62" t="s">
        <v>5</v>
      </c>
      <c r="D50" s="14" t="s">
        <v>181</v>
      </c>
      <c r="E50" s="15">
        <v>22</v>
      </c>
      <c r="F50" s="16">
        <v>6.7</v>
      </c>
      <c r="G50" s="17">
        <v>28.7</v>
      </c>
      <c r="H50" s="52"/>
    </row>
    <row r="51" spans="2:8" ht="12" customHeight="1">
      <c r="B51" s="107"/>
      <c r="C51" s="62" t="s">
        <v>6</v>
      </c>
      <c r="D51" s="14" t="s">
        <v>181</v>
      </c>
      <c r="E51" s="15">
        <v>15.8</v>
      </c>
      <c r="F51" s="16">
        <v>4.4000000000000004</v>
      </c>
      <c r="G51" s="17">
        <v>20.2</v>
      </c>
      <c r="H51" s="52"/>
    </row>
    <row r="52" spans="2:8" ht="12" customHeight="1">
      <c r="B52" s="107"/>
      <c r="C52" s="62" t="s">
        <v>7</v>
      </c>
      <c r="D52" s="14" t="s">
        <v>181</v>
      </c>
      <c r="E52" s="15">
        <v>3.5</v>
      </c>
      <c r="F52" s="16">
        <v>0.2</v>
      </c>
      <c r="G52" s="17">
        <v>3.7</v>
      </c>
      <c r="H52" s="52"/>
    </row>
    <row r="53" spans="2:8" ht="12" customHeight="1">
      <c r="B53" s="107"/>
      <c r="C53" s="62" t="s">
        <v>19</v>
      </c>
      <c r="D53" s="14" t="s">
        <v>181</v>
      </c>
      <c r="E53" s="15">
        <v>0.2</v>
      </c>
      <c r="F53" s="16">
        <v>0.2</v>
      </c>
      <c r="G53" s="17">
        <v>0.4</v>
      </c>
      <c r="H53" s="52"/>
    </row>
    <row r="54" spans="2:8" ht="12" customHeight="1">
      <c r="B54" s="107"/>
      <c r="C54" s="62" t="s">
        <v>20</v>
      </c>
      <c r="D54" s="14" t="s">
        <v>181</v>
      </c>
      <c r="E54" s="15" t="s">
        <v>181</v>
      </c>
      <c r="F54" s="16" t="s">
        <v>181</v>
      </c>
      <c r="G54" s="17" t="s">
        <v>181</v>
      </c>
      <c r="H54" s="52"/>
    </row>
    <row r="55" spans="2:8" ht="12" customHeight="1">
      <c r="B55" s="107"/>
      <c r="C55" s="62" t="s">
        <v>168</v>
      </c>
      <c r="D55" s="14" t="s">
        <v>181</v>
      </c>
      <c r="E55" s="15" t="s">
        <v>181</v>
      </c>
      <c r="F55" s="16" t="s">
        <v>181</v>
      </c>
      <c r="G55" s="17" t="s">
        <v>181</v>
      </c>
      <c r="H55" s="52"/>
    </row>
    <row r="56" spans="2:8" ht="12" customHeight="1">
      <c r="B56" s="108"/>
      <c r="C56" s="68" t="s">
        <v>0</v>
      </c>
      <c r="D56" s="26">
        <v>1.6</v>
      </c>
      <c r="E56" s="27">
        <v>111.1</v>
      </c>
      <c r="F56" s="28">
        <v>29.2</v>
      </c>
      <c r="G56" s="29">
        <v>142</v>
      </c>
      <c r="H56" s="52"/>
    </row>
    <row r="57" spans="2:8" ht="12" customHeight="1">
      <c r="B57" s="107" t="s">
        <v>140</v>
      </c>
      <c r="C57" s="63" t="s">
        <v>3</v>
      </c>
      <c r="D57" s="56">
        <v>0.5</v>
      </c>
      <c r="E57" s="11">
        <v>12.5</v>
      </c>
      <c r="F57" s="12">
        <v>4.5</v>
      </c>
      <c r="G57" s="13">
        <v>17.399999999999999</v>
      </c>
      <c r="H57" s="52"/>
    </row>
    <row r="58" spans="2:8" ht="12" customHeight="1">
      <c r="B58" s="107"/>
      <c r="C58" s="63" t="s">
        <v>4</v>
      </c>
      <c r="D58" s="56">
        <v>0.3</v>
      </c>
      <c r="E58" s="11">
        <v>13.4</v>
      </c>
      <c r="F58" s="12">
        <v>4.9000000000000004</v>
      </c>
      <c r="G58" s="13">
        <v>18.600000000000001</v>
      </c>
      <c r="H58" s="52"/>
    </row>
    <row r="59" spans="2:8" ht="12" customHeight="1">
      <c r="B59" s="107"/>
      <c r="C59" s="62" t="s">
        <v>5</v>
      </c>
      <c r="D59" s="14" t="s">
        <v>181</v>
      </c>
      <c r="E59" s="15">
        <v>9</v>
      </c>
      <c r="F59" s="16">
        <v>2.9</v>
      </c>
      <c r="G59" s="17">
        <v>11.9</v>
      </c>
      <c r="H59" s="52"/>
    </row>
    <row r="60" spans="2:8" ht="12" customHeight="1">
      <c r="B60" s="107"/>
      <c r="C60" s="62" t="s">
        <v>6</v>
      </c>
      <c r="D60" s="14" t="s">
        <v>181</v>
      </c>
      <c r="E60" s="15">
        <v>7.9</v>
      </c>
      <c r="F60" s="16">
        <v>3.5</v>
      </c>
      <c r="G60" s="17">
        <v>11.4</v>
      </c>
      <c r="H60" s="52"/>
    </row>
    <row r="61" spans="2:8" ht="12" customHeight="1">
      <c r="B61" s="107"/>
      <c r="C61" s="62" t="s">
        <v>7</v>
      </c>
      <c r="D61" s="14" t="s">
        <v>181</v>
      </c>
      <c r="E61" s="15">
        <v>1.7</v>
      </c>
      <c r="F61" s="16">
        <v>0.9</v>
      </c>
      <c r="G61" s="17">
        <v>2.6</v>
      </c>
      <c r="H61" s="52"/>
    </row>
    <row r="62" spans="2:8" ht="12" customHeight="1">
      <c r="B62" s="107"/>
      <c r="C62" s="62" t="s">
        <v>19</v>
      </c>
      <c r="D62" s="14" t="s">
        <v>181</v>
      </c>
      <c r="E62" s="15">
        <v>0.2</v>
      </c>
      <c r="F62" s="16">
        <v>0.1</v>
      </c>
      <c r="G62" s="17">
        <v>0.3</v>
      </c>
      <c r="H62" s="52"/>
    </row>
    <row r="63" spans="2:8" ht="12" customHeight="1">
      <c r="B63" s="107"/>
      <c r="C63" s="62" t="s">
        <v>20</v>
      </c>
      <c r="D63" s="14" t="s">
        <v>181</v>
      </c>
      <c r="E63" s="15" t="s">
        <v>181</v>
      </c>
      <c r="F63" s="16">
        <v>0</v>
      </c>
      <c r="G63" s="17">
        <v>0</v>
      </c>
      <c r="H63" s="52"/>
    </row>
    <row r="64" spans="2:8" ht="12" customHeight="1">
      <c r="B64" s="107"/>
      <c r="C64" s="62" t="s">
        <v>168</v>
      </c>
      <c r="D64" s="14" t="s">
        <v>181</v>
      </c>
      <c r="E64" s="15">
        <v>0</v>
      </c>
      <c r="F64" s="16" t="s">
        <v>181</v>
      </c>
      <c r="G64" s="17">
        <v>0</v>
      </c>
      <c r="H64" s="52"/>
    </row>
    <row r="65" spans="2:8" ht="12" customHeight="1">
      <c r="B65" s="107"/>
      <c r="C65" s="69" t="s">
        <v>0</v>
      </c>
      <c r="D65" s="18">
        <v>0.7</v>
      </c>
      <c r="E65" s="19">
        <v>44.7</v>
      </c>
      <c r="F65" s="20">
        <v>16.8</v>
      </c>
      <c r="G65" s="21">
        <v>62.3</v>
      </c>
      <c r="H65" s="52"/>
    </row>
    <row r="66" spans="2:8" ht="12" customHeight="1">
      <c r="B66" s="110" t="s">
        <v>141</v>
      </c>
      <c r="C66" s="64" t="s">
        <v>3</v>
      </c>
      <c r="D66" s="22" t="s">
        <v>181</v>
      </c>
      <c r="E66" s="23">
        <v>8</v>
      </c>
      <c r="F66" s="24">
        <v>3.6</v>
      </c>
      <c r="G66" s="25">
        <v>11.6</v>
      </c>
      <c r="H66" s="52"/>
    </row>
    <row r="67" spans="2:8" ht="12" customHeight="1">
      <c r="B67" s="107"/>
      <c r="C67" s="63" t="s">
        <v>4</v>
      </c>
      <c r="D67" s="56" t="s">
        <v>181</v>
      </c>
      <c r="E67" s="11">
        <v>6.6</v>
      </c>
      <c r="F67" s="12">
        <v>4.9000000000000004</v>
      </c>
      <c r="G67" s="13">
        <v>11.5</v>
      </c>
      <c r="H67" s="52"/>
    </row>
    <row r="68" spans="2:8" ht="12" customHeight="1">
      <c r="B68" s="107"/>
      <c r="C68" s="62" t="s">
        <v>5</v>
      </c>
      <c r="D68" s="14" t="s">
        <v>181</v>
      </c>
      <c r="E68" s="15">
        <v>5.2</v>
      </c>
      <c r="F68" s="16">
        <v>1.8</v>
      </c>
      <c r="G68" s="17">
        <v>7</v>
      </c>
      <c r="H68" s="52"/>
    </row>
    <row r="69" spans="2:8" ht="12" customHeight="1">
      <c r="B69" s="107"/>
      <c r="C69" s="62" t="s">
        <v>6</v>
      </c>
      <c r="D69" s="14" t="s">
        <v>181</v>
      </c>
      <c r="E69" s="15">
        <v>4.5999999999999996</v>
      </c>
      <c r="F69" s="16">
        <v>1.3</v>
      </c>
      <c r="G69" s="17">
        <v>5.9</v>
      </c>
      <c r="H69" s="52"/>
    </row>
    <row r="70" spans="2:8" ht="12" customHeight="1">
      <c r="B70" s="107"/>
      <c r="C70" s="62" t="s">
        <v>7</v>
      </c>
      <c r="D70" s="14" t="s">
        <v>181</v>
      </c>
      <c r="E70" s="15">
        <v>0.5</v>
      </c>
      <c r="F70" s="16">
        <v>0.7</v>
      </c>
      <c r="G70" s="17">
        <v>1.2</v>
      </c>
      <c r="H70" s="52"/>
    </row>
    <row r="71" spans="2:8" ht="12" customHeight="1">
      <c r="B71" s="107"/>
      <c r="C71" s="62" t="s">
        <v>19</v>
      </c>
      <c r="D71" s="14" t="s">
        <v>181</v>
      </c>
      <c r="E71" s="15">
        <v>0.4</v>
      </c>
      <c r="F71" s="16" t="s">
        <v>181</v>
      </c>
      <c r="G71" s="17">
        <v>0.4</v>
      </c>
      <c r="H71" s="52"/>
    </row>
    <row r="72" spans="2:8" ht="12" customHeight="1">
      <c r="B72" s="107"/>
      <c r="C72" s="62" t="s">
        <v>20</v>
      </c>
      <c r="D72" s="14" t="s">
        <v>181</v>
      </c>
      <c r="E72" s="15" t="s">
        <v>181</v>
      </c>
      <c r="F72" s="16" t="s">
        <v>181</v>
      </c>
      <c r="G72" s="17" t="s">
        <v>181</v>
      </c>
      <c r="H72" s="52"/>
    </row>
    <row r="73" spans="2:8" ht="12" customHeight="1">
      <c r="B73" s="107"/>
      <c r="C73" s="62" t="s">
        <v>168</v>
      </c>
      <c r="D73" s="14" t="s">
        <v>181</v>
      </c>
      <c r="E73" s="15" t="s">
        <v>181</v>
      </c>
      <c r="F73" s="16" t="s">
        <v>181</v>
      </c>
      <c r="G73" s="17" t="s">
        <v>181</v>
      </c>
      <c r="H73" s="52"/>
    </row>
    <row r="74" spans="2:8" ht="12" customHeight="1">
      <c r="B74" s="108"/>
      <c r="C74" s="68" t="s">
        <v>0</v>
      </c>
      <c r="D74" s="26" t="s">
        <v>181</v>
      </c>
      <c r="E74" s="27">
        <v>25.3</v>
      </c>
      <c r="F74" s="28">
        <v>12.3</v>
      </c>
      <c r="G74" s="29">
        <v>37.6</v>
      </c>
      <c r="H74" s="52"/>
    </row>
    <row r="75" spans="2:8" ht="12" customHeight="1">
      <c r="B75" s="107" t="s">
        <v>142</v>
      </c>
      <c r="C75" s="63" t="s">
        <v>3</v>
      </c>
      <c r="D75" s="56">
        <v>0.2</v>
      </c>
      <c r="E75" s="11">
        <v>54.4</v>
      </c>
      <c r="F75" s="12">
        <v>7.8</v>
      </c>
      <c r="G75" s="13">
        <v>62.3</v>
      </c>
      <c r="H75" s="52"/>
    </row>
    <row r="76" spans="2:8" ht="12" customHeight="1">
      <c r="B76" s="107"/>
      <c r="C76" s="63" t="s">
        <v>4</v>
      </c>
      <c r="D76" s="56">
        <v>0.4</v>
      </c>
      <c r="E76" s="11">
        <v>60.2</v>
      </c>
      <c r="F76" s="12">
        <v>12.3</v>
      </c>
      <c r="G76" s="13">
        <v>72.900000000000006</v>
      </c>
      <c r="H76" s="52"/>
    </row>
    <row r="77" spans="2:8" ht="12" customHeight="1">
      <c r="B77" s="107"/>
      <c r="C77" s="62" t="s">
        <v>5</v>
      </c>
      <c r="D77" s="14">
        <v>0.1</v>
      </c>
      <c r="E77" s="15">
        <v>37.1</v>
      </c>
      <c r="F77" s="16">
        <v>7.3</v>
      </c>
      <c r="G77" s="17">
        <v>44.5</v>
      </c>
      <c r="H77" s="52"/>
    </row>
    <row r="78" spans="2:8" ht="12" customHeight="1">
      <c r="B78" s="107"/>
      <c r="C78" s="62" t="s">
        <v>6</v>
      </c>
      <c r="D78" s="14" t="s">
        <v>181</v>
      </c>
      <c r="E78" s="15">
        <v>24</v>
      </c>
      <c r="F78" s="16">
        <v>8.5</v>
      </c>
      <c r="G78" s="17">
        <v>32.5</v>
      </c>
      <c r="H78" s="52"/>
    </row>
    <row r="79" spans="2:8" ht="12" customHeight="1">
      <c r="B79" s="107"/>
      <c r="C79" s="62" t="s">
        <v>7</v>
      </c>
      <c r="D79" s="14" t="s">
        <v>181</v>
      </c>
      <c r="E79" s="15">
        <v>4.9000000000000004</v>
      </c>
      <c r="F79" s="16">
        <v>2.4</v>
      </c>
      <c r="G79" s="17">
        <v>7.4</v>
      </c>
      <c r="H79" s="52"/>
    </row>
    <row r="80" spans="2:8" ht="12" customHeight="1">
      <c r="B80" s="107"/>
      <c r="C80" s="62" t="s">
        <v>19</v>
      </c>
      <c r="D80" s="14" t="s">
        <v>181</v>
      </c>
      <c r="E80" s="15">
        <v>0.5</v>
      </c>
      <c r="F80" s="16">
        <v>0</v>
      </c>
      <c r="G80" s="17">
        <v>0.6</v>
      </c>
      <c r="H80" s="52"/>
    </row>
    <row r="81" spans="1:10" ht="12" customHeight="1">
      <c r="B81" s="107"/>
      <c r="C81" s="62" t="s">
        <v>20</v>
      </c>
      <c r="D81" s="14" t="s">
        <v>181</v>
      </c>
      <c r="E81" s="15">
        <v>0</v>
      </c>
      <c r="F81" s="16" t="s">
        <v>181</v>
      </c>
      <c r="G81" s="17">
        <v>0</v>
      </c>
      <c r="H81" s="52"/>
    </row>
    <row r="82" spans="1:10" ht="12" customHeight="1">
      <c r="B82" s="107"/>
      <c r="C82" s="62" t="s">
        <v>168</v>
      </c>
      <c r="D82" s="14" t="s">
        <v>181</v>
      </c>
      <c r="E82" s="15">
        <v>0</v>
      </c>
      <c r="F82" s="16" t="s">
        <v>181</v>
      </c>
      <c r="G82" s="17">
        <v>0</v>
      </c>
      <c r="H82" s="52"/>
    </row>
    <row r="83" spans="1:10" ht="12" customHeight="1">
      <c r="B83" s="107"/>
      <c r="C83" s="69" t="s">
        <v>0</v>
      </c>
      <c r="D83" s="18">
        <v>0.7</v>
      </c>
      <c r="E83" s="19">
        <v>181.2</v>
      </c>
      <c r="F83" s="20">
        <v>38.299999999999997</v>
      </c>
      <c r="G83" s="21">
        <v>220.2</v>
      </c>
      <c r="H83" s="52"/>
    </row>
    <row r="84" spans="1:10" ht="12" customHeight="1">
      <c r="B84" s="110" t="s">
        <v>143</v>
      </c>
      <c r="C84" s="64" t="s">
        <v>3</v>
      </c>
      <c r="D84" s="22">
        <v>0.1</v>
      </c>
      <c r="E84" s="23">
        <v>18.7</v>
      </c>
      <c r="F84" s="24">
        <v>4.7</v>
      </c>
      <c r="G84" s="25">
        <v>23.5</v>
      </c>
      <c r="H84" s="52"/>
    </row>
    <row r="85" spans="1:10" ht="12" customHeight="1">
      <c r="B85" s="107"/>
      <c r="C85" s="63" t="s">
        <v>4</v>
      </c>
      <c r="D85" s="56" t="s">
        <v>181</v>
      </c>
      <c r="E85" s="11">
        <v>18</v>
      </c>
      <c r="F85" s="12">
        <v>7.1</v>
      </c>
      <c r="G85" s="13">
        <v>25.1</v>
      </c>
      <c r="H85" s="52"/>
    </row>
    <row r="86" spans="1:10" ht="12" customHeight="1">
      <c r="B86" s="107"/>
      <c r="C86" s="62" t="s">
        <v>5</v>
      </c>
      <c r="D86" s="14" t="s">
        <v>181</v>
      </c>
      <c r="E86" s="15">
        <v>10.9</v>
      </c>
      <c r="F86" s="16">
        <v>4.2</v>
      </c>
      <c r="G86" s="17">
        <v>15.1</v>
      </c>
      <c r="H86" s="52"/>
    </row>
    <row r="87" spans="1:10" ht="12" customHeight="1">
      <c r="B87" s="107"/>
      <c r="C87" s="62" t="s">
        <v>6</v>
      </c>
      <c r="D87" s="14" t="s">
        <v>181</v>
      </c>
      <c r="E87" s="15">
        <v>7.4</v>
      </c>
      <c r="F87" s="16">
        <v>2.2999999999999998</v>
      </c>
      <c r="G87" s="17">
        <v>9.6999999999999993</v>
      </c>
      <c r="H87" s="52"/>
    </row>
    <row r="88" spans="1:10" ht="12" customHeight="1">
      <c r="B88" s="107"/>
      <c r="C88" s="62" t="s">
        <v>7</v>
      </c>
      <c r="D88" s="14">
        <v>0</v>
      </c>
      <c r="E88" s="15">
        <v>1</v>
      </c>
      <c r="F88" s="16">
        <v>0.8</v>
      </c>
      <c r="G88" s="17">
        <v>1.8</v>
      </c>
      <c r="H88" s="52"/>
    </row>
    <row r="89" spans="1:10" ht="12" customHeight="1">
      <c r="B89" s="107"/>
      <c r="C89" s="62" t="s">
        <v>19</v>
      </c>
      <c r="D89" s="14" t="s">
        <v>181</v>
      </c>
      <c r="E89" s="15" t="s">
        <v>181</v>
      </c>
      <c r="F89" s="16">
        <v>0</v>
      </c>
      <c r="G89" s="17">
        <v>0</v>
      </c>
      <c r="H89" s="52"/>
    </row>
    <row r="90" spans="1:10" ht="12" customHeight="1">
      <c r="B90" s="107"/>
      <c r="C90" s="62" t="s">
        <v>20</v>
      </c>
      <c r="D90" s="14" t="s">
        <v>181</v>
      </c>
      <c r="E90" s="15" t="s">
        <v>181</v>
      </c>
      <c r="F90" s="16">
        <v>0.1</v>
      </c>
      <c r="G90" s="17">
        <v>0.1</v>
      </c>
      <c r="H90" s="52"/>
    </row>
    <row r="91" spans="1:10" ht="12" customHeight="1">
      <c r="B91" s="107"/>
      <c r="C91" s="62" t="s">
        <v>168</v>
      </c>
      <c r="D91" s="14" t="s">
        <v>181</v>
      </c>
      <c r="E91" s="15" t="s">
        <v>181</v>
      </c>
      <c r="F91" s="16" t="s">
        <v>181</v>
      </c>
      <c r="G91" s="17" t="s">
        <v>181</v>
      </c>
      <c r="H91" s="52"/>
    </row>
    <row r="92" spans="1:10" ht="12" customHeight="1">
      <c r="B92" s="108"/>
      <c r="C92" s="68" t="s">
        <v>0</v>
      </c>
      <c r="D92" s="26">
        <v>0.1</v>
      </c>
      <c r="E92" s="27">
        <v>56</v>
      </c>
      <c r="F92" s="28">
        <v>19.2</v>
      </c>
      <c r="G92" s="29">
        <v>75.400000000000006</v>
      </c>
      <c r="H92" s="40"/>
      <c r="I92" s="40"/>
      <c r="J92" s="40"/>
    </row>
    <row r="93" spans="1:10" ht="12" customHeight="1">
      <c r="B93" s="107" t="s">
        <v>144</v>
      </c>
      <c r="C93" s="63" t="s">
        <v>3</v>
      </c>
      <c r="D93" s="56">
        <v>2.8</v>
      </c>
      <c r="E93" s="11">
        <v>249.7</v>
      </c>
      <c r="F93" s="12">
        <v>52.4</v>
      </c>
      <c r="G93" s="13">
        <v>304.8</v>
      </c>
      <c r="I93" s="40"/>
    </row>
    <row r="94" spans="1:10" ht="12.75" customHeight="1">
      <c r="A94" s="48"/>
      <c r="B94" s="107"/>
      <c r="C94" s="63" t="s">
        <v>4</v>
      </c>
      <c r="D94" s="56">
        <v>1.4</v>
      </c>
      <c r="E94" s="11">
        <v>253.8</v>
      </c>
      <c r="F94" s="12">
        <v>75.099999999999994</v>
      </c>
      <c r="G94" s="13">
        <v>330.3</v>
      </c>
      <c r="I94" s="40"/>
    </row>
    <row r="95" spans="1:10" ht="12.75" customHeight="1">
      <c r="A95" s="48"/>
      <c r="B95" s="107"/>
      <c r="C95" s="62" t="s">
        <v>5</v>
      </c>
      <c r="D95" s="14">
        <v>0.2</v>
      </c>
      <c r="E95" s="15">
        <v>154.30000000000001</v>
      </c>
      <c r="F95" s="16">
        <v>45.7</v>
      </c>
      <c r="G95" s="17">
        <v>200.3</v>
      </c>
      <c r="I95" s="40"/>
    </row>
    <row r="96" spans="1:10" ht="12.75" customHeight="1">
      <c r="A96" s="48"/>
      <c r="B96" s="107"/>
      <c r="C96" s="62" t="s">
        <v>6</v>
      </c>
      <c r="D96" s="14" t="s">
        <v>181</v>
      </c>
      <c r="E96" s="15">
        <v>110.8</v>
      </c>
      <c r="F96" s="16">
        <v>39.4</v>
      </c>
      <c r="G96" s="17">
        <v>150.19999999999999</v>
      </c>
      <c r="I96" s="40"/>
    </row>
    <row r="97" spans="1:9" ht="12.75" customHeight="1">
      <c r="A97" s="48"/>
      <c r="B97" s="107"/>
      <c r="C97" s="62" t="s">
        <v>7</v>
      </c>
      <c r="D97" s="14">
        <v>0</v>
      </c>
      <c r="E97" s="15">
        <v>21.2</v>
      </c>
      <c r="F97" s="16">
        <v>9.6999999999999993</v>
      </c>
      <c r="G97" s="17">
        <v>30.9</v>
      </c>
      <c r="I97" s="40"/>
    </row>
    <row r="98" spans="1:9" ht="12.75" customHeight="1">
      <c r="A98" s="48"/>
      <c r="B98" s="107"/>
      <c r="C98" s="62" t="s">
        <v>19</v>
      </c>
      <c r="D98" s="14" t="s">
        <v>181</v>
      </c>
      <c r="E98" s="15">
        <v>2.8</v>
      </c>
      <c r="F98" s="16">
        <v>0.8</v>
      </c>
      <c r="G98" s="17">
        <v>3.6</v>
      </c>
      <c r="I98" s="40"/>
    </row>
    <row r="99" spans="1:9" ht="12.75" customHeight="1">
      <c r="A99" s="48"/>
      <c r="B99" s="107"/>
      <c r="C99" s="62" t="s">
        <v>20</v>
      </c>
      <c r="D99" s="14" t="s">
        <v>181</v>
      </c>
      <c r="E99" s="15">
        <v>0.3</v>
      </c>
      <c r="F99" s="16">
        <v>0.1</v>
      </c>
      <c r="G99" s="17">
        <v>0.4</v>
      </c>
      <c r="I99" s="40"/>
    </row>
    <row r="100" spans="1:9" ht="12.75" customHeight="1">
      <c r="A100" s="48"/>
      <c r="B100" s="107"/>
      <c r="C100" s="62" t="s">
        <v>168</v>
      </c>
      <c r="D100" s="14" t="s">
        <v>181</v>
      </c>
      <c r="E100" s="15">
        <v>0.1</v>
      </c>
      <c r="F100" s="16" t="s">
        <v>181</v>
      </c>
      <c r="G100" s="17">
        <v>0.1</v>
      </c>
      <c r="I100" s="40"/>
    </row>
    <row r="101" spans="1:9" ht="13.5" customHeight="1">
      <c r="A101" s="48"/>
      <c r="B101" s="108"/>
      <c r="C101" s="70" t="s">
        <v>0</v>
      </c>
      <c r="D101" s="30">
        <v>4.4000000000000004</v>
      </c>
      <c r="E101" s="32">
        <v>793</v>
      </c>
      <c r="F101" s="33">
        <v>223.2</v>
      </c>
      <c r="G101" s="34">
        <v>1020.6</v>
      </c>
      <c r="I101" s="40"/>
    </row>
    <row r="102" spans="1:9" ht="26.1" customHeight="1">
      <c r="B102" s="126" t="s">
        <v>21</v>
      </c>
      <c r="C102" s="126"/>
      <c r="D102" s="126"/>
      <c r="E102" s="126"/>
      <c r="F102" s="126"/>
      <c r="G102" s="126"/>
      <c r="I102" s="40"/>
    </row>
    <row r="103" spans="1:9" ht="11.25" customHeight="1">
      <c r="B103" s="39" t="s">
        <v>30</v>
      </c>
      <c r="C103" s="52"/>
      <c r="D103" s="52"/>
      <c r="E103" s="52"/>
      <c r="F103" s="52"/>
      <c r="I103" s="40"/>
    </row>
    <row r="104" spans="1:9" ht="11.25" customHeight="1">
      <c r="C104" s="31"/>
      <c r="I104" s="40"/>
    </row>
    <row r="105" spans="1:9" ht="11.25" customHeight="1">
      <c r="C105" s="31"/>
      <c r="I105" s="40"/>
    </row>
    <row r="106" spans="1:9" ht="11.25" customHeight="1">
      <c r="C106" s="31"/>
      <c r="I106" s="40"/>
    </row>
    <row r="107" spans="1:9" ht="12" customHeight="1">
      <c r="C107" s="31"/>
      <c r="I107" s="40"/>
    </row>
    <row r="108" spans="1:9" ht="11.25" customHeight="1">
      <c r="C108" s="31"/>
      <c r="I108" s="40"/>
    </row>
    <row r="109" spans="1:9" ht="11.25" customHeight="1">
      <c r="C109" s="31"/>
      <c r="I109" s="40"/>
    </row>
    <row r="110" spans="1:9" ht="11.25" customHeight="1">
      <c r="C110" s="31"/>
      <c r="D110" s="55"/>
      <c r="E110" s="55"/>
      <c r="F110" s="55"/>
      <c r="G110" s="55"/>
      <c r="H110" s="84"/>
      <c r="I110" s="40"/>
    </row>
    <row r="111" spans="1:9" ht="11.25" customHeight="1">
      <c r="C111" s="31"/>
      <c r="H111" s="43"/>
    </row>
    <row r="112" spans="1:9" ht="11.25" customHeight="1">
      <c r="C112" s="31"/>
    </row>
    <row r="113" spans="3:3" ht="11.25" customHeight="1">
      <c r="C113" s="31"/>
    </row>
    <row r="114" spans="3:3" ht="11.25" customHeight="1">
      <c r="C114" s="31"/>
    </row>
    <row r="115" spans="3:3" ht="11.25" customHeight="1">
      <c r="C115" s="31"/>
    </row>
    <row r="116" spans="3:3" ht="11.25" customHeight="1">
      <c r="C116" s="31"/>
    </row>
    <row r="117" spans="3:3" ht="11.25" customHeight="1">
      <c r="C117" s="31"/>
    </row>
    <row r="118" spans="3:3" ht="11.25" customHeight="1">
      <c r="C118" s="31"/>
    </row>
    <row r="119" spans="3:3" ht="11.25" customHeight="1"/>
    <row r="120" spans="3:3" ht="11.25" customHeight="1"/>
    <row r="121" spans="3:3" ht="12" customHeight="1"/>
  </sheetData>
  <mergeCells count="15">
    <mergeCell ref="B102:G102"/>
    <mergeCell ref="B84:B92"/>
    <mergeCell ref="B93:B101"/>
    <mergeCell ref="B30:B38"/>
    <mergeCell ref="B21:B29"/>
    <mergeCell ref="B39:B47"/>
    <mergeCell ref="B48:B56"/>
    <mergeCell ref="B57:B65"/>
    <mergeCell ref="B66:B74"/>
    <mergeCell ref="B75:B83"/>
    <mergeCell ref="B9:G9"/>
    <mergeCell ref="B10:B11"/>
    <mergeCell ref="C10:C11"/>
    <mergeCell ref="D10:G10"/>
    <mergeCell ref="B12:B20"/>
  </mergeCells>
  <pageMargins left="0.39370078740157483" right="0.39370078740157483" top="0.39370078740157483" bottom="0.39370078740157483" header="0" footer="0"/>
  <pageSetup paperSize="9" scale="63" orientation="landscape" r:id="rId1"/>
  <rowBreaks count="1" manualBreakCount="1">
    <brk id="56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6.28515625" customWidth="1"/>
    <col min="4" max="9" width="15.85546875" customWidth="1"/>
    <col min="10" max="21" width="4.28515625" customWidth="1"/>
  </cols>
  <sheetData>
    <row r="1" spans="1:9" ht="12" customHeight="1">
      <c r="A1" s="7"/>
    </row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ht="12" customHeight="1"/>
    <row r="9" spans="1:9" ht="30" customHeight="1">
      <c r="B9" s="87" t="str">
        <f>"Tabla 12. Número de hogares (en miles) por Provincia y Tamaño del hogar según Superficie útil de la vivienda. Castilla y León. 
"&amp;MID('Índice '!B12,10,20)</f>
        <v>Tabla 12. Número de hogares (en miles) por Provincia y Tamaño del hogar según Superficie útil de la vivienda. Castilla y León. 
 Datos a 01/01/2020</v>
      </c>
      <c r="C9" s="88"/>
      <c r="D9" s="88"/>
      <c r="E9" s="88"/>
      <c r="F9" s="88"/>
      <c r="G9" s="88"/>
      <c r="H9" s="88"/>
      <c r="I9" s="89"/>
    </row>
    <row r="10" spans="1:9" ht="12.75" customHeight="1">
      <c r="B10" s="105" t="s">
        <v>134</v>
      </c>
      <c r="C10" s="111" t="s">
        <v>2</v>
      </c>
      <c r="D10" s="102" t="s">
        <v>52</v>
      </c>
      <c r="E10" s="103"/>
      <c r="F10" s="103"/>
      <c r="G10" s="103"/>
      <c r="H10" s="103"/>
      <c r="I10" s="104"/>
    </row>
    <row r="11" spans="1:9" ht="23.25" customHeight="1">
      <c r="B11" s="106"/>
      <c r="C11" s="112"/>
      <c r="D11" s="36" t="s">
        <v>170</v>
      </c>
      <c r="E11" s="35" t="s">
        <v>171</v>
      </c>
      <c r="F11" s="35" t="s">
        <v>172</v>
      </c>
      <c r="G11" s="35" t="s">
        <v>173</v>
      </c>
      <c r="H11" s="35" t="s">
        <v>174</v>
      </c>
      <c r="I11" s="41" t="s">
        <v>0</v>
      </c>
    </row>
    <row r="12" spans="1:9" ht="12.75" customHeight="1">
      <c r="B12" s="109" t="s">
        <v>135</v>
      </c>
      <c r="C12" s="67" t="s">
        <v>3</v>
      </c>
      <c r="D12" s="37">
        <v>1.2</v>
      </c>
      <c r="E12" s="38">
        <v>6.8</v>
      </c>
      <c r="F12" s="46">
        <v>7.7</v>
      </c>
      <c r="G12" s="38">
        <v>2.2999999999999998</v>
      </c>
      <c r="H12" s="46">
        <v>1.9</v>
      </c>
      <c r="I12" s="51">
        <v>19.899999999999999</v>
      </c>
    </row>
    <row r="13" spans="1:9" ht="12" customHeight="1">
      <c r="B13" s="107"/>
      <c r="C13" s="63" t="s">
        <v>4</v>
      </c>
      <c r="D13" s="56">
        <v>0.3</v>
      </c>
      <c r="E13" s="11">
        <v>3.2</v>
      </c>
      <c r="F13" s="12">
        <v>9.9</v>
      </c>
      <c r="G13" s="11">
        <v>4.9000000000000004</v>
      </c>
      <c r="H13" s="12">
        <v>2.5</v>
      </c>
      <c r="I13" s="13">
        <v>20.9</v>
      </c>
    </row>
    <row r="14" spans="1:9" ht="12" customHeight="1">
      <c r="B14" s="107"/>
      <c r="C14" s="62" t="s">
        <v>5</v>
      </c>
      <c r="D14" s="14">
        <v>0.7</v>
      </c>
      <c r="E14" s="15">
        <v>2.1</v>
      </c>
      <c r="F14" s="16">
        <v>6.8</v>
      </c>
      <c r="G14" s="15">
        <v>1.8</v>
      </c>
      <c r="H14" s="16">
        <v>1</v>
      </c>
      <c r="I14" s="17">
        <v>12.4</v>
      </c>
    </row>
    <row r="15" spans="1:9" ht="12" customHeight="1">
      <c r="B15" s="107"/>
      <c r="C15" s="62" t="s">
        <v>6</v>
      </c>
      <c r="D15" s="14" t="s">
        <v>181</v>
      </c>
      <c r="E15" s="15">
        <v>1.4</v>
      </c>
      <c r="F15" s="16">
        <v>4.9000000000000004</v>
      </c>
      <c r="G15" s="15">
        <v>2</v>
      </c>
      <c r="H15" s="16">
        <v>2</v>
      </c>
      <c r="I15" s="17">
        <v>10.3</v>
      </c>
    </row>
    <row r="16" spans="1:9" ht="12" customHeight="1">
      <c r="B16" s="107"/>
      <c r="C16" s="62" t="s">
        <v>7</v>
      </c>
      <c r="D16" s="14" t="s">
        <v>181</v>
      </c>
      <c r="E16" s="15">
        <v>0.2</v>
      </c>
      <c r="F16" s="16">
        <v>1.2</v>
      </c>
      <c r="G16" s="15">
        <v>0.4</v>
      </c>
      <c r="H16" s="16">
        <v>0.4</v>
      </c>
      <c r="I16" s="17">
        <v>2.2000000000000002</v>
      </c>
    </row>
    <row r="17" spans="1:9" ht="12" customHeight="1">
      <c r="B17" s="107"/>
      <c r="C17" s="62" t="s">
        <v>19</v>
      </c>
      <c r="D17" s="14" t="s">
        <v>181</v>
      </c>
      <c r="E17" s="15" t="s">
        <v>181</v>
      </c>
      <c r="F17" s="16">
        <v>0.1</v>
      </c>
      <c r="G17" s="15">
        <v>0.1</v>
      </c>
      <c r="H17" s="16">
        <v>0.1</v>
      </c>
      <c r="I17" s="17">
        <v>0.4</v>
      </c>
    </row>
    <row r="18" spans="1:9" ht="12" customHeight="1">
      <c r="B18" s="107"/>
      <c r="C18" s="62" t="s">
        <v>20</v>
      </c>
      <c r="D18" s="14" t="s">
        <v>181</v>
      </c>
      <c r="E18" s="15">
        <v>0.3</v>
      </c>
      <c r="F18" s="16" t="s">
        <v>181</v>
      </c>
      <c r="G18" s="15" t="s">
        <v>181</v>
      </c>
      <c r="H18" s="16" t="s">
        <v>181</v>
      </c>
      <c r="I18" s="17">
        <v>0.3</v>
      </c>
    </row>
    <row r="19" spans="1:9" ht="12" customHeight="1">
      <c r="B19" s="107"/>
      <c r="C19" s="62" t="s">
        <v>168</v>
      </c>
      <c r="D19" s="14" t="s">
        <v>181</v>
      </c>
      <c r="E19" s="15" t="s">
        <v>181</v>
      </c>
      <c r="F19" s="16" t="s">
        <v>181</v>
      </c>
      <c r="G19" s="15" t="s">
        <v>181</v>
      </c>
      <c r="H19" s="16" t="s">
        <v>181</v>
      </c>
      <c r="I19" s="17" t="s">
        <v>181</v>
      </c>
    </row>
    <row r="20" spans="1:9" ht="12" customHeight="1">
      <c r="A20" s="40"/>
      <c r="B20" s="107"/>
      <c r="C20" s="69" t="s">
        <v>0</v>
      </c>
      <c r="D20" s="18">
        <v>2.2999999999999998</v>
      </c>
      <c r="E20" s="19">
        <v>13.9</v>
      </c>
      <c r="F20" s="20">
        <v>30.6</v>
      </c>
      <c r="G20" s="19">
        <v>11.5</v>
      </c>
      <c r="H20" s="20">
        <v>8</v>
      </c>
      <c r="I20" s="21">
        <v>66.3</v>
      </c>
    </row>
    <row r="21" spans="1:9" ht="12" customHeight="1">
      <c r="A21" s="40"/>
      <c r="B21" s="110" t="s">
        <v>136</v>
      </c>
      <c r="C21" s="64" t="s">
        <v>3</v>
      </c>
      <c r="D21" s="22">
        <v>1.1000000000000001</v>
      </c>
      <c r="E21" s="23">
        <v>16.600000000000001</v>
      </c>
      <c r="F21" s="24">
        <v>19</v>
      </c>
      <c r="G21" s="23">
        <v>6</v>
      </c>
      <c r="H21" s="24">
        <v>3.5</v>
      </c>
      <c r="I21" s="25">
        <v>46.2</v>
      </c>
    </row>
    <row r="22" spans="1:9" ht="12" customHeight="1">
      <c r="A22" s="40"/>
      <c r="B22" s="107"/>
      <c r="C22" s="63" t="s">
        <v>4</v>
      </c>
      <c r="D22" s="56">
        <v>0.4</v>
      </c>
      <c r="E22" s="11">
        <v>12.3</v>
      </c>
      <c r="F22" s="12">
        <v>22.1</v>
      </c>
      <c r="G22" s="11">
        <v>7.7</v>
      </c>
      <c r="H22" s="12">
        <v>4.0999999999999996</v>
      </c>
      <c r="I22" s="13">
        <v>46.7</v>
      </c>
    </row>
    <row r="23" spans="1:9" ht="12" customHeight="1">
      <c r="A23" s="40"/>
      <c r="B23" s="107"/>
      <c r="C23" s="62" t="s">
        <v>5</v>
      </c>
      <c r="D23" s="14">
        <v>0.3</v>
      </c>
      <c r="E23" s="15">
        <v>5.4</v>
      </c>
      <c r="F23" s="16">
        <v>14.1</v>
      </c>
      <c r="G23" s="15">
        <v>4.4000000000000004</v>
      </c>
      <c r="H23" s="16">
        <v>4</v>
      </c>
      <c r="I23" s="17">
        <v>28.3</v>
      </c>
    </row>
    <row r="24" spans="1:9" ht="12" customHeight="1">
      <c r="A24" s="40"/>
      <c r="B24" s="107"/>
      <c r="C24" s="62" t="s">
        <v>6</v>
      </c>
      <c r="D24" s="14" t="s">
        <v>181</v>
      </c>
      <c r="E24" s="15">
        <v>3.2</v>
      </c>
      <c r="F24" s="16">
        <v>12.3</v>
      </c>
      <c r="G24" s="15">
        <v>5.2</v>
      </c>
      <c r="H24" s="16">
        <v>2.7</v>
      </c>
      <c r="I24" s="17">
        <v>23.4</v>
      </c>
    </row>
    <row r="25" spans="1:9" ht="12" customHeight="1">
      <c r="A25" s="40"/>
      <c r="B25" s="107"/>
      <c r="C25" s="62" t="s">
        <v>7</v>
      </c>
      <c r="D25" s="14" t="s">
        <v>181</v>
      </c>
      <c r="E25" s="15">
        <v>1</v>
      </c>
      <c r="F25" s="16">
        <v>2.2000000000000002</v>
      </c>
      <c r="G25" s="15">
        <v>1</v>
      </c>
      <c r="H25" s="16">
        <v>0.8</v>
      </c>
      <c r="I25" s="17">
        <v>5</v>
      </c>
    </row>
    <row r="26" spans="1:9" ht="12" customHeight="1">
      <c r="A26" s="40"/>
      <c r="B26" s="107"/>
      <c r="C26" s="62" t="s">
        <v>19</v>
      </c>
      <c r="D26" s="14" t="s">
        <v>181</v>
      </c>
      <c r="E26" s="15">
        <v>0</v>
      </c>
      <c r="F26" s="16">
        <v>0.4</v>
      </c>
      <c r="G26" s="15">
        <v>0.1</v>
      </c>
      <c r="H26" s="16">
        <v>0.1</v>
      </c>
      <c r="I26" s="17">
        <v>0.6</v>
      </c>
    </row>
    <row r="27" spans="1:9" ht="12" customHeight="1">
      <c r="A27" s="40"/>
      <c r="B27" s="107"/>
      <c r="C27" s="62" t="s">
        <v>20</v>
      </c>
      <c r="D27" s="14" t="s">
        <v>181</v>
      </c>
      <c r="E27" s="15" t="s">
        <v>181</v>
      </c>
      <c r="F27" s="16" t="s">
        <v>181</v>
      </c>
      <c r="G27" s="15" t="s">
        <v>181</v>
      </c>
      <c r="H27" s="16">
        <v>0</v>
      </c>
      <c r="I27" s="17">
        <v>0</v>
      </c>
    </row>
    <row r="28" spans="1:9" ht="12" customHeight="1">
      <c r="A28" s="40"/>
      <c r="B28" s="107"/>
      <c r="C28" s="62" t="s">
        <v>168</v>
      </c>
      <c r="D28" s="14" t="s">
        <v>181</v>
      </c>
      <c r="E28" s="15" t="s">
        <v>181</v>
      </c>
      <c r="F28" s="16">
        <v>0</v>
      </c>
      <c r="G28" s="15" t="s">
        <v>181</v>
      </c>
      <c r="H28" s="16" t="s">
        <v>181</v>
      </c>
      <c r="I28" s="17">
        <v>0</v>
      </c>
    </row>
    <row r="29" spans="1:9" ht="12" customHeight="1">
      <c r="A29" s="40"/>
      <c r="B29" s="108"/>
      <c r="C29" s="68" t="s">
        <v>0</v>
      </c>
      <c r="D29" s="26">
        <v>1.8</v>
      </c>
      <c r="E29" s="27">
        <v>38.6</v>
      </c>
      <c r="F29" s="28">
        <v>70.2</v>
      </c>
      <c r="G29" s="27">
        <v>24.5</v>
      </c>
      <c r="H29" s="28">
        <v>15.1</v>
      </c>
      <c r="I29" s="29">
        <v>150.19999999999999</v>
      </c>
    </row>
    <row r="30" spans="1:9" ht="12" customHeight="1">
      <c r="A30" s="40"/>
      <c r="B30" s="110" t="s">
        <v>137</v>
      </c>
      <c r="C30" s="64" t="s">
        <v>3</v>
      </c>
      <c r="D30" s="22">
        <v>1.1000000000000001</v>
      </c>
      <c r="E30" s="23">
        <v>18.100000000000001</v>
      </c>
      <c r="F30" s="24">
        <v>24.7</v>
      </c>
      <c r="G30" s="23">
        <v>12.9</v>
      </c>
      <c r="H30" s="24">
        <v>4.5999999999999996</v>
      </c>
      <c r="I30" s="25">
        <v>61.3</v>
      </c>
    </row>
    <row r="31" spans="1:9" ht="12" customHeight="1">
      <c r="A31" s="40"/>
      <c r="B31" s="107"/>
      <c r="C31" s="63" t="s">
        <v>4</v>
      </c>
      <c r="D31" s="56">
        <v>0.5</v>
      </c>
      <c r="E31" s="11">
        <v>12.1</v>
      </c>
      <c r="F31" s="12">
        <v>33</v>
      </c>
      <c r="G31" s="11">
        <v>13.2</v>
      </c>
      <c r="H31" s="12">
        <v>8.4</v>
      </c>
      <c r="I31" s="13">
        <v>67.3</v>
      </c>
    </row>
    <row r="32" spans="1:9" ht="12" customHeight="1">
      <c r="A32" s="40"/>
      <c r="B32" s="107"/>
      <c r="C32" s="62" t="s">
        <v>5</v>
      </c>
      <c r="D32" s="14">
        <v>0.5</v>
      </c>
      <c r="E32" s="15">
        <v>5.4</v>
      </c>
      <c r="F32" s="16">
        <v>18.7</v>
      </c>
      <c r="G32" s="15">
        <v>8</v>
      </c>
      <c r="H32" s="16">
        <v>6.2</v>
      </c>
      <c r="I32" s="17">
        <v>38.799999999999997</v>
      </c>
    </row>
    <row r="33" spans="1:9" ht="12" customHeight="1">
      <c r="A33" s="40"/>
      <c r="B33" s="107"/>
      <c r="C33" s="62" t="s">
        <v>6</v>
      </c>
      <c r="D33" s="14" t="s">
        <v>181</v>
      </c>
      <c r="E33" s="15">
        <v>3</v>
      </c>
      <c r="F33" s="16">
        <v>12.9</v>
      </c>
      <c r="G33" s="15">
        <v>6.8</v>
      </c>
      <c r="H33" s="16">
        <v>4.3</v>
      </c>
      <c r="I33" s="17">
        <v>27.2</v>
      </c>
    </row>
    <row r="34" spans="1:9" ht="12" customHeight="1">
      <c r="A34" s="40"/>
      <c r="B34" s="107"/>
      <c r="C34" s="62" t="s">
        <v>7</v>
      </c>
      <c r="D34" s="14" t="s">
        <v>181</v>
      </c>
      <c r="E34" s="15">
        <v>0.5</v>
      </c>
      <c r="F34" s="16">
        <v>1.9</v>
      </c>
      <c r="G34" s="15">
        <v>1.7</v>
      </c>
      <c r="H34" s="16">
        <v>1</v>
      </c>
      <c r="I34" s="17">
        <v>5.0999999999999996</v>
      </c>
    </row>
    <row r="35" spans="1:9" ht="12" customHeight="1">
      <c r="A35" s="40"/>
      <c r="B35" s="107"/>
      <c r="C35" s="62" t="s">
        <v>19</v>
      </c>
      <c r="D35" s="14" t="s">
        <v>181</v>
      </c>
      <c r="E35" s="15" t="s">
        <v>181</v>
      </c>
      <c r="F35" s="16">
        <v>0.5</v>
      </c>
      <c r="G35" s="15">
        <v>0</v>
      </c>
      <c r="H35" s="16" t="s">
        <v>181</v>
      </c>
      <c r="I35" s="17">
        <v>0.6</v>
      </c>
    </row>
    <row r="36" spans="1:9" ht="12" customHeight="1">
      <c r="A36" s="40"/>
      <c r="B36" s="107"/>
      <c r="C36" s="62" t="s">
        <v>20</v>
      </c>
      <c r="D36" s="14" t="s">
        <v>181</v>
      </c>
      <c r="E36" s="15" t="s">
        <v>181</v>
      </c>
      <c r="F36" s="16" t="s">
        <v>181</v>
      </c>
      <c r="G36" s="15" t="s">
        <v>181</v>
      </c>
      <c r="H36" s="16" t="s">
        <v>181</v>
      </c>
      <c r="I36" s="17" t="s">
        <v>181</v>
      </c>
    </row>
    <row r="37" spans="1:9" ht="12" customHeight="1">
      <c r="A37" s="40"/>
      <c r="B37" s="107"/>
      <c r="C37" s="62" t="s">
        <v>168</v>
      </c>
      <c r="D37" s="14" t="s">
        <v>181</v>
      </c>
      <c r="E37" s="15" t="s">
        <v>181</v>
      </c>
      <c r="F37" s="16" t="s">
        <v>181</v>
      </c>
      <c r="G37" s="15" t="s">
        <v>181</v>
      </c>
      <c r="H37" s="16" t="s">
        <v>181</v>
      </c>
      <c r="I37" s="17" t="s">
        <v>181</v>
      </c>
    </row>
    <row r="38" spans="1:9" ht="12" customHeight="1">
      <c r="A38" s="40"/>
      <c r="B38" s="108"/>
      <c r="C38" s="68" t="s">
        <v>0</v>
      </c>
      <c r="D38" s="26">
        <v>2.1</v>
      </c>
      <c r="E38" s="27">
        <v>39.1</v>
      </c>
      <c r="F38" s="28">
        <v>91.8</v>
      </c>
      <c r="G38" s="27">
        <v>42.7</v>
      </c>
      <c r="H38" s="28">
        <v>24.5</v>
      </c>
      <c r="I38" s="29">
        <v>200.1</v>
      </c>
    </row>
    <row r="39" spans="1:9" ht="12" customHeight="1">
      <c r="A39" s="40"/>
      <c r="B39" s="107" t="s">
        <v>138</v>
      </c>
      <c r="C39" s="63" t="s">
        <v>3</v>
      </c>
      <c r="D39" s="56">
        <v>0.5</v>
      </c>
      <c r="E39" s="11">
        <v>5.3</v>
      </c>
      <c r="F39" s="12">
        <v>9.1999999999999993</v>
      </c>
      <c r="G39" s="11">
        <v>3.5</v>
      </c>
      <c r="H39" s="12">
        <v>1.3</v>
      </c>
      <c r="I39" s="13">
        <v>19.899999999999999</v>
      </c>
    </row>
    <row r="40" spans="1:9" ht="12" customHeight="1">
      <c r="A40" s="40"/>
      <c r="B40" s="107"/>
      <c r="C40" s="63" t="s">
        <v>4</v>
      </c>
      <c r="D40" s="56">
        <v>0.1</v>
      </c>
      <c r="E40" s="11">
        <v>4.8</v>
      </c>
      <c r="F40" s="12">
        <v>9.8000000000000007</v>
      </c>
      <c r="G40" s="11">
        <v>4.5</v>
      </c>
      <c r="H40" s="12">
        <v>2</v>
      </c>
      <c r="I40" s="13">
        <v>21.1</v>
      </c>
    </row>
    <row r="41" spans="1:9" ht="12" customHeight="1">
      <c r="A41" s="40"/>
      <c r="B41" s="107"/>
      <c r="C41" s="62" t="s">
        <v>5</v>
      </c>
      <c r="D41" s="14">
        <v>0.1</v>
      </c>
      <c r="E41" s="15">
        <v>4.0999999999999996</v>
      </c>
      <c r="F41" s="16">
        <v>6.4</v>
      </c>
      <c r="G41" s="15">
        <v>2.2999999999999998</v>
      </c>
      <c r="H41" s="16">
        <v>0.7</v>
      </c>
      <c r="I41" s="17">
        <v>13.6</v>
      </c>
    </row>
    <row r="42" spans="1:9" ht="12" customHeight="1">
      <c r="A42" s="40"/>
      <c r="B42" s="107"/>
      <c r="C42" s="62" t="s">
        <v>6</v>
      </c>
      <c r="D42" s="14" t="s">
        <v>181</v>
      </c>
      <c r="E42" s="15">
        <v>2.1</v>
      </c>
      <c r="F42" s="16">
        <v>4.5999999999999996</v>
      </c>
      <c r="G42" s="15">
        <v>1.6</v>
      </c>
      <c r="H42" s="16">
        <v>1.3</v>
      </c>
      <c r="I42" s="17">
        <v>9.6</v>
      </c>
    </row>
    <row r="43" spans="1:9" ht="12" customHeight="1">
      <c r="A43" s="40"/>
      <c r="B43" s="107"/>
      <c r="C43" s="62" t="s">
        <v>7</v>
      </c>
      <c r="D43" s="14" t="s">
        <v>181</v>
      </c>
      <c r="E43" s="15">
        <v>0.3</v>
      </c>
      <c r="F43" s="16">
        <v>1</v>
      </c>
      <c r="G43" s="15">
        <v>0.8</v>
      </c>
      <c r="H43" s="16" t="s">
        <v>181</v>
      </c>
      <c r="I43" s="17">
        <v>2</v>
      </c>
    </row>
    <row r="44" spans="1:9" ht="12" customHeight="1">
      <c r="A44" s="40"/>
      <c r="B44" s="107"/>
      <c r="C44" s="62" t="s">
        <v>19</v>
      </c>
      <c r="D44" s="14" t="s">
        <v>181</v>
      </c>
      <c r="E44" s="15">
        <v>0</v>
      </c>
      <c r="F44" s="16">
        <v>0.2</v>
      </c>
      <c r="G44" s="15">
        <v>0</v>
      </c>
      <c r="H44" s="16">
        <v>0.1</v>
      </c>
      <c r="I44" s="17">
        <v>0.3</v>
      </c>
    </row>
    <row r="45" spans="1:9" ht="12" customHeight="1">
      <c r="A45" s="40"/>
      <c r="B45" s="107"/>
      <c r="C45" s="62" t="s">
        <v>20</v>
      </c>
      <c r="D45" s="14" t="s">
        <v>181</v>
      </c>
      <c r="E45" s="15">
        <v>0</v>
      </c>
      <c r="F45" s="16">
        <v>0</v>
      </c>
      <c r="G45" s="15" t="s">
        <v>181</v>
      </c>
      <c r="H45" s="16" t="s">
        <v>181</v>
      </c>
      <c r="I45" s="17">
        <v>0</v>
      </c>
    </row>
    <row r="46" spans="1:9" ht="12" customHeight="1">
      <c r="A46" s="40"/>
      <c r="B46" s="107"/>
      <c r="C46" s="62" t="s">
        <v>168</v>
      </c>
      <c r="D46" s="14" t="s">
        <v>181</v>
      </c>
      <c r="E46" s="15" t="s">
        <v>181</v>
      </c>
      <c r="F46" s="16" t="s">
        <v>181</v>
      </c>
      <c r="G46" s="15" t="s">
        <v>181</v>
      </c>
      <c r="H46" s="16" t="s">
        <v>181</v>
      </c>
      <c r="I46" s="17" t="s">
        <v>181</v>
      </c>
    </row>
    <row r="47" spans="1:9" ht="12" customHeight="1">
      <c r="A47" s="40"/>
      <c r="B47" s="107"/>
      <c r="C47" s="69" t="s">
        <v>0</v>
      </c>
      <c r="D47" s="18">
        <v>0.8</v>
      </c>
      <c r="E47" s="19">
        <v>16.7</v>
      </c>
      <c r="F47" s="20">
        <v>31.1</v>
      </c>
      <c r="G47" s="19">
        <v>12.8</v>
      </c>
      <c r="H47" s="20">
        <v>5.3</v>
      </c>
      <c r="I47" s="21">
        <v>66.599999999999994</v>
      </c>
    </row>
    <row r="48" spans="1:9" ht="12" customHeight="1">
      <c r="A48" s="40"/>
      <c r="B48" s="110" t="s">
        <v>139</v>
      </c>
      <c r="C48" s="64" t="s">
        <v>3</v>
      </c>
      <c r="D48" s="22">
        <v>3.4</v>
      </c>
      <c r="E48" s="23">
        <v>18.7</v>
      </c>
      <c r="F48" s="24">
        <v>13.2</v>
      </c>
      <c r="G48" s="23">
        <v>5.0999999999999996</v>
      </c>
      <c r="H48" s="24">
        <v>2.4</v>
      </c>
      <c r="I48" s="25">
        <v>42.8</v>
      </c>
    </row>
    <row r="49" spans="1:9" ht="12" customHeight="1">
      <c r="A49" s="40"/>
      <c r="B49" s="107"/>
      <c r="C49" s="63" t="s">
        <v>4</v>
      </c>
      <c r="D49" s="56">
        <v>0.4</v>
      </c>
      <c r="E49" s="11">
        <v>11.5</v>
      </c>
      <c r="F49" s="12">
        <v>20.8</v>
      </c>
      <c r="G49" s="11">
        <v>7.4</v>
      </c>
      <c r="H49" s="12">
        <v>6</v>
      </c>
      <c r="I49" s="13">
        <v>46.2</v>
      </c>
    </row>
    <row r="50" spans="1:9" ht="12" customHeight="1">
      <c r="A50" s="40"/>
      <c r="B50" s="107"/>
      <c r="C50" s="62" t="s">
        <v>5</v>
      </c>
      <c r="D50" s="14" t="s">
        <v>181</v>
      </c>
      <c r="E50" s="15">
        <v>9.4</v>
      </c>
      <c r="F50" s="16">
        <v>10.5</v>
      </c>
      <c r="G50" s="15">
        <v>5.4</v>
      </c>
      <c r="H50" s="16">
        <v>3.4</v>
      </c>
      <c r="I50" s="17">
        <v>28.7</v>
      </c>
    </row>
    <row r="51" spans="1:9" ht="12" customHeight="1">
      <c r="A51" s="40"/>
      <c r="B51" s="107"/>
      <c r="C51" s="62" t="s">
        <v>6</v>
      </c>
      <c r="D51" s="14">
        <v>0.3</v>
      </c>
      <c r="E51" s="15">
        <v>5.4</v>
      </c>
      <c r="F51" s="16">
        <v>9.5</v>
      </c>
      <c r="G51" s="15">
        <v>2.7</v>
      </c>
      <c r="H51" s="16">
        <v>2.2999999999999998</v>
      </c>
      <c r="I51" s="17">
        <v>20.2</v>
      </c>
    </row>
    <row r="52" spans="1:9" ht="12" customHeight="1">
      <c r="A52" s="40"/>
      <c r="B52" s="107"/>
      <c r="C52" s="62" t="s">
        <v>7</v>
      </c>
      <c r="D52" s="14" t="s">
        <v>181</v>
      </c>
      <c r="E52" s="15">
        <v>0.6</v>
      </c>
      <c r="F52" s="16">
        <v>2.9</v>
      </c>
      <c r="G52" s="15" t="s">
        <v>181</v>
      </c>
      <c r="H52" s="16">
        <v>0.2</v>
      </c>
      <c r="I52" s="17">
        <v>3.7</v>
      </c>
    </row>
    <row r="53" spans="1:9" ht="12" customHeight="1">
      <c r="A53" s="40"/>
      <c r="B53" s="107"/>
      <c r="C53" s="62" t="s">
        <v>19</v>
      </c>
      <c r="D53" s="14" t="s">
        <v>181</v>
      </c>
      <c r="E53" s="15">
        <v>0.1</v>
      </c>
      <c r="F53" s="16">
        <v>0.1</v>
      </c>
      <c r="G53" s="15" t="s">
        <v>181</v>
      </c>
      <c r="H53" s="16">
        <v>0.2</v>
      </c>
      <c r="I53" s="17">
        <v>0.4</v>
      </c>
    </row>
    <row r="54" spans="1:9" ht="12" customHeight="1">
      <c r="A54" s="40"/>
      <c r="B54" s="107"/>
      <c r="C54" s="62" t="s">
        <v>20</v>
      </c>
      <c r="D54" s="14" t="s">
        <v>181</v>
      </c>
      <c r="E54" s="15" t="s">
        <v>181</v>
      </c>
      <c r="F54" s="16" t="s">
        <v>181</v>
      </c>
      <c r="G54" s="15" t="s">
        <v>181</v>
      </c>
      <c r="H54" s="16" t="s">
        <v>181</v>
      </c>
      <c r="I54" s="17" t="s">
        <v>181</v>
      </c>
    </row>
    <row r="55" spans="1:9" ht="12" customHeight="1">
      <c r="A55" s="40"/>
      <c r="B55" s="107"/>
      <c r="C55" s="62" t="s">
        <v>168</v>
      </c>
      <c r="D55" s="14" t="s">
        <v>181</v>
      </c>
      <c r="E55" s="15" t="s">
        <v>181</v>
      </c>
      <c r="F55" s="16" t="s">
        <v>181</v>
      </c>
      <c r="G55" s="15" t="s">
        <v>181</v>
      </c>
      <c r="H55" s="16" t="s">
        <v>181</v>
      </c>
      <c r="I55" s="17" t="s">
        <v>181</v>
      </c>
    </row>
    <row r="56" spans="1:9" ht="12" customHeight="1">
      <c r="A56" s="40"/>
      <c r="B56" s="108"/>
      <c r="C56" s="68" t="s">
        <v>0</v>
      </c>
      <c r="D56" s="26">
        <v>4.0999999999999996</v>
      </c>
      <c r="E56" s="27">
        <v>45.7</v>
      </c>
      <c r="F56" s="28">
        <v>56.9</v>
      </c>
      <c r="G56" s="27">
        <v>20.6</v>
      </c>
      <c r="H56" s="28">
        <v>14.6</v>
      </c>
      <c r="I56" s="29">
        <v>142</v>
      </c>
    </row>
    <row r="57" spans="1:9" ht="12" customHeight="1">
      <c r="A57" s="40"/>
      <c r="B57" s="107" t="s">
        <v>140</v>
      </c>
      <c r="C57" s="63" t="s">
        <v>3</v>
      </c>
      <c r="D57" s="56">
        <v>0.4</v>
      </c>
      <c r="E57" s="11">
        <v>4.8</v>
      </c>
      <c r="F57" s="12">
        <v>6.2</v>
      </c>
      <c r="G57" s="11">
        <v>4</v>
      </c>
      <c r="H57" s="12">
        <v>2.1</v>
      </c>
      <c r="I57" s="13">
        <v>17.399999999999999</v>
      </c>
    </row>
    <row r="58" spans="1:9" ht="12" customHeight="1">
      <c r="A58" s="40"/>
      <c r="B58" s="107"/>
      <c r="C58" s="63" t="s">
        <v>4</v>
      </c>
      <c r="D58" s="56">
        <v>0.3</v>
      </c>
      <c r="E58" s="11">
        <v>3.3</v>
      </c>
      <c r="F58" s="12">
        <v>8.6999999999999993</v>
      </c>
      <c r="G58" s="11">
        <v>3.8</v>
      </c>
      <c r="H58" s="12">
        <v>2.6</v>
      </c>
      <c r="I58" s="13">
        <v>18.600000000000001</v>
      </c>
    </row>
    <row r="59" spans="1:9" ht="12" customHeight="1">
      <c r="A59" s="40"/>
      <c r="B59" s="107"/>
      <c r="C59" s="62" t="s">
        <v>5</v>
      </c>
      <c r="D59" s="14">
        <v>0.2</v>
      </c>
      <c r="E59" s="15">
        <v>2.4</v>
      </c>
      <c r="F59" s="16">
        <v>4.5999999999999996</v>
      </c>
      <c r="G59" s="15">
        <v>3.2</v>
      </c>
      <c r="H59" s="16">
        <v>1.5</v>
      </c>
      <c r="I59" s="17">
        <v>11.9</v>
      </c>
    </row>
    <row r="60" spans="1:9" ht="12" customHeight="1">
      <c r="A60" s="40"/>
      <c r="B60" s="107"/>
      <c r="C60" s="62" t="s">
        <v>6</v>
      </c>
      <c r="D60" s="14">
        <v>0.1</v>
      </c>
      <c r="E60" s="15">
        <v>1.3</v>
      </c>
      <c r="F60" s="16">
        <v>4.0999999999999996</v>
      </c>
      <c r="G60" s="15">
        <v>4.3</v>
      </c>
      <c r="H60" s="16">
        <v>1.5</v>
      </c>
      <c r="I60" s="17">
        <v>11.4</v>
      </c>
    </row>
    <row r="61" spans="1:9" ht="12" customHeight="1">
      <c r="A61" s="40"/>
      <c r="B61" s="107"/>
      <c r="C61" s="62" t="s">
        <v>7</v>
      </c>
      <c r="D61" s="14" t="s">
        <v>181</v>
      </c>
      <c r="E61" s="15">
        <v>0.6</v>
      </c>
      <c r="F61" s="16">
        <v>0.7</v>
      </c>
      <c r="G61" s="15">
        <v>0.8</v>
      </c>
      <c r="H61" s="16">
        <v>0.5</v>
      </c>
      <c r="I61" s="17">
        <v>2.6</v>
      </c>
    </row>
    <row r="62" spans="1:9" ht="12" customHeight="1">
      <c r="A62" s="40"/>
      <c r="B62" s="107"/>
      <c r="C62" s="62" t="s">
        <v>19</v>
      </c>
      <c r="D62" s="14" t="s">
        <v>181</v>
      </c>
      <c r="E62" s="15">
        <v>0.1</v>
      </c>
      <c r="F62" s="16">
        <v>0.1</v>
      </c>
      <c r="G62" s="15">
        <v>0.1</v>
      </c>
      <c r="H62" s="16">
        <v>0.1</v>
      </c>
      <c r="I62" s="17">
        <v>0.3</v>
      </c>
    </row>
    <row r="63" spans="1:9" ht="12" customHeight="1">
      <c r="A63" s="40"/>
      <c r="B63" s="107"/>
      <c r="C63" s="62" t="s">
        <v>20</v>
      </c>
      <c r="D63" s="14" t="s">
        <v>181</v>
      </c>
      <c r="E63" s="15" t="s">
        <v>181</v>
      </c>
      <c r="F63" s="16" t="s">
        <v>181</v>
      </c>
      <c r="G63" s="15">
        <v>0</v>
      </c>
      <c r="H63" s="16" t="s">
        <v>181</v>
      </c>
      <c r="I63" s="17">
        <v>0</v>
      </c>
    </row>
    <row r="64" spans="1:9" ht="12" customHeight="1">
      <c r="A64" s="40"/>
      <c r="B64" s="107"/>
      <c r="C64" s="62" t="s">
        <v>168</v>
      </c>
      <c r="D64" s="14" t="s">
        <v>181</v>
      </c>
      <c r="E64" s="15" t="s">
        <v>181</v>
      </c>
      <c r="F64" s="16">
        <v>0</v>
      </c>
      <c r="G64" s="15" t="s">
        <v>181</v>
      </c>
      <c r="H64" s="16" t="s">
        <v>181</v>
      </c>
      <c r="I64" s="17">
        <v>0</v>
      </c>
    </row>
    <row r="65" spans="1:9" ht="12" customHeight="1">
      <c r="A65" s="40"/>
      <c r="B65" s="107"/>
      <c r="C65" s="69" t="s">
        <v>0</v>
      </c>
      <c r="D65" s="18">
        <v>1</v>
      </c>
      <c r="E65" s="19">
        <v>12.5</v>
      </c>
      <c r="F65" s="20">
        <v>24.4</v>
      </c>
      <c r="G65" s="19">
        <v>16.100000000000001</v>
      </c>
      <c r="H65" s="20">
        <v>8.3000000000000007</v>
      </c>
      <c r="I65" s="21">
        <v>62.3</v>
      </c>
    </row>
    <row r="66" spans="1:9" ht="12" customHeight="1">
      <c r="A66" s="40"/>
      <c r="B66" s="110" t="s">
        <v>141</v>
      </c>
      <c r="C66" s="64" t="s">
        <v>3</v>
      </c>
      <c r="D66" s="22">
        <v>0.4</v>
      </c>
      <c r="E66" s="23">
        <v>2.6</v>
      </c>
      <c r="F66" s="24">
        <v>4.7</v>
      </c>
      <c r="G66" s="23">
        <v>1.9</v>
      </c>
      <c r="H66" s="24">
        <v>2.1</v>
      </c>
      <c r="I66" s="25">
        <v>11.6</v>
      </c>
    </row>
    <row r="67" spans="1:9" ht="12" customHeight="1">
      <c r="A67" s="40"/>
      <c r="B67" s="107"/>
      <c r="C67" s="63" t="s">
        <v>4</v>
      </c>
      <c r="D67" s="56" t="s">
        <v>181</v>
      </c>
      <c r="E67" s="11">
        <v>2.2000000000000002</v>
      </c>
      <c r="F67" s="12">
        <v>5</v>
      </c>
      <c r="G67" s="11">
        <v>2.4</v>
      </c>
      <c r="H67" s="12">
        <v>1.8</v>
      </c>
      <c r="I67" s="13">
        <v>11.5</v>
      </c>
    </row>
    <row r="68" spans="1:9" ht="12" customHeight="1">
      <c r="A68" s="40"/>
      <c r="B68" s="107"/>
      <c r="C68" s="62" t="s">
        <v>5</v>
      </c>
      <c r="D68" s="14" t="s">
        <v>181</v>
      </c>
      <c r="E68" s="15">
        <v>1.1000000000000001</v>
      </c>
      <c r="F68" s="16">
        <v>3.1</v>
      </c>
      <c r="G68" s="15">
        <v>2.2999999999999998</v>
      </c>
      <c r="H68" s="16">
        <v>0.5</v>
      </c>
      <c r="I68" s="17">
        <v>7</v>
      </c>
    </row>
    <row r="69" spans="1:9" ht="12" customHeight="1">
      <c r="A69" s="40"/>
      <c r="B69" s="107"/>
      <c r="C69" s="62" t="s">
        <v>6</v>
      </c>
      <c r="D69" s="14" t="s">
        <v>181</v>
      </c>
      <c r="E69" s="15">
        <v>2.1</v>
      </c>
      <c r="F69" s="16">
        <v>2.5</v>
      </c>
      <c r="G69" s="15">
        <v>0.8</v>
      </c>
      <c r="H69" s="16">
        <v>0.5</v>
      </c>
      <c r="I69" s="17">
        <v>5.9</v>
      </c>
    </row>
    <row r="70" spans="1:9" ht="12" customHeight="1">
      <c r="A70" s="40"/>
      <c r="B70" s="107"/>
      <c r="C70" s="62" t="s">
        <v>7</v>
      </c>
      <c r="D70" s="14" t="s">
        <v>181</v>
      </c>
      <c r="E70" s="15">
        <v>0.1</v>
      </c>
      <c r="F70" s="16">
        <v>0.6</v>
      </c>
      <c r="G70" s="15">
        <v>0.3</v>
      </c>
      <c r="H70" s="16">
        <v>0.2</v>
      </c>
      <c r="I70" s="17">
        <v>1.2</v>
      </c>
    </row>
    <row r="71" spans="1:9" ht="12" customHeight="1">
      <c r="A71" s="40"/>
      <c r="B71" s="107"/>
      <c r="C71" s="62" t="s">
        <v>19</v>
      </c>
      <c r="D71" s="14" t="s">
        <v>181</v>
      </c>
      <c r="E71" s="15" t="s">
        <v>181</v>
      </c>
      <c r="F71" s="16">
        <v>0.4</v>
      </c>
      <c r="G71" s="15" t="s">
        <v>181</v>
      </c>
      <c r="H71" s="16" t="s">
        <v>181</v>
      </c>
      <c r="I71" s="17">
        <v>0.4</v>
      </c>
    </row>
    <row r="72" spans="1:9" ht="12" customHeight="1">
      <c r="A72" s="40"/>
      <c r="B72" s="107"/>
      <c r="C72" s="62" t="s">
        <v>20</v>
      </c>
      <c r="D72" s="14" t="s">
        <v>181</v>
      </c>
      <c r="E72" s="15" t="s">
        <v>181</v>
      </c>
      <c r="F72" s="16" t="s">
        <v>181</v>
      </c>
      <c r="G72" s="15" t="s">
        <v>181</v>
      </c>
      <c r="H72" s="16" t="s">
        <v>181</v>
      </c>
      <c r="I72" s="17" t="s">
        <v>181</v>
      </c>
    </row>
    <row r="73" spans="1:9" ht="12" customHeight="1">
      <c r="A73" s="40"/>
      <c r="B73" s="107"/>
      <c r="C73" s="62" t="s">
        <v>168</v>
      </c>
      <c r="D73" s="14" t="s">
        <v>181</v>
      </c>
      <c r="E73" s="15" t="s">
        <v>181</v>
      </c>
      <c r="F73" s="16" t="s">
        <v>181</v>
      </c>
      <c r="G73" s="15" t="s">
        <v>181</v>
      </c>
      <c r="H73" s="16" t="s">
        <v>181</v>
      </c>
      <c r="I73" s="17" t="s">
        <v>181</v>
      </c>
    </row>
    <row r="74" spans="1:9" ht="12" customHeight="1">
      <c r="A74" s="40"/>
      <c r="B74" s="108"/>
      <c r="C74" s="68" t="s">
        <v>0</v>
      </c>
      <c r="D74" s="26">
        <v>0.4</v>
      </c>
      <c r="E74" s="27">
        <v>8.1</v>
      </c>
      <c r="F74" s="28">
        <v>16.3</v>
      </c>
      <c r="G74" s="27">
        <v>7.7</v>
      </c>
      <c r="H74" s="28">
        <v>5.0999999999999996</v>
      </c>
      <c r="I74" s="29">
        <v>37.6</v>
      </c>
    </row>
    <row r="75" spans="1:9" ht="12" customHeight="1">
      <c r="A75" s="40"/>
      <c r="B75" s="107" t="s">
        <v>142</v>
      </c>
      <c r="C75" s="63" t="s">
        <v>3</v>
      </c>
      <c r="D75" s="56">
        <v>1.4</v>
      </c>
      <c r="E75" s="11">
        <v>27.7</v>
      </c>
      <c r="F75" s="12">
        <v>20.5</v>
      </c>
      <c r="G75" s="11">
        <v>8.8000000000000007</v>
      </c>
      <c r="H75" s="12">
        <v>3.9</v>
      </c>
      <c r="I75" s="13">
        <v>62.3</v>
      </c>
    </row>
    <row r="76" spans="1:9" ht="12" customHeight="1">
      <c r="A76" s="40"/>
      <c r="B76" s="107"/>
      <c r="C76" s="63" t="s">
        <v>4</v>
      </c>
      <c r="D76" s="56">
        <v>0.2</v>
      </c>
      <c r="E76" s="11">
        <v>23.6</v>
      </c>
      <c r="F76" s="12">
        <v>28.9</v>
      </c>
      <c r="G76" s="11">
        <v>12.9</v>
      </c>
      <c r="H76" s="12">
        <v>7.3</v>
      </c>
      <c r="I76" s="13">
        <v>72.900000000000006</v>
      </c>
    </row>
    <row r="77" spans="1:9" ht="12" customHeight="1">
      <c r="A77" s="40"/>
      <c r="B77" s="107"/>
      <c r="C77" s="62" t="s">
        <v>5</v>
      </c>
      <c r="D77" s="14">
        <v>0.1</v>
      </c>
      <c r="E77" s="15">
        <v>13</v>
      </c>
      <c r="F77" s="16">
        <v>18.899999999999999</v>
      </c>
      <c r="G77" s="15">
        <v>7.4</v>
      </c>
      <c r="H77" s="16">
        <v>5.0999999999999996</v>
      </c>
      <c r="I77" s="17">
        <v>44.5</v>
      </c>
    </row>
    <row r="78" spans="1:9" ht="12" customHeight="1">
      <c r="A78" s="40"/>
      <c r="B78" s="107"/>
      <c r="C78" s="62" t="s">
        <v>6</v>
      </c>
      <c r="D78" s="14" t="s">
        <v>181</v>
      </c>
      <c r="E78" s="15">
        <v>5.0999999999999996</v>
      </c>
      <c r="F78" s="16">
        <v>13.1</v>
      </c>
      <c r="G78" s="15">
        <v>8.1</v>
      </c>
      <c r="H78" s="16">
        <v>6.1</v>
      </c>
      <c r="I78" s="17">
        <v>32.5</v>
      </c>
    </row>
    <row r="79" spans="1:9" ht="12" customHeight="1">
      <c r="A79" s="40"/>
      <c r="B79" s="107"/>
      <c r="C79" s="62" t="s">
        <v>7</v>
      </c>
      <c r="D79" s="14" t="s">
        <v>181</v>
      </c>
      <c r="E79" s="15">
        <v>1.1000000000000001</v>
      </c>
      <c r="F79" s="16">
        <v>3.5</v>
      </c>
      <c r="G79" s="15">
        <v>1.5</v>
      </c>
      <c r="H79" s="16">
        <v>1.3</v>
      </c>
      <c r="I79" s="17">
        <v>7.4</v>
      </c>
    </row>
    <row r="80" spans="1:9" ht="12" customHeight="1">
      <c r="A80" s="40"/>
      <c r="B80" s="107"/>
      <c r="C80" s="62" t="s">
        <v>19</v>
      </c>
      <c r="D80" s="14" t="s">
        <v>181</v>
      </c>
      <c r="E80" s="15">
        <v>0.3</v>
      </c>
      <c r="F80" s="16">
        <v>0.1</v>
      </c>
      <c r="G80" s="15">
        <v>0.2</v>
      </c>
      <c r="H80" s="16">
        <v>0</v>
      </c>
      <c r="I80" s="17">
        <v>0.6</v>
      </c>
    </row>
    <row r="81" spans="1:9" ht="12" customHeight="1">
      <c r="A81" s="40"/>
      <c r="B81" s="107"/>
      <c r="C81" s="62" t="s">
        <v>20</v>
      </c>
      <c r="D81" s="14" t="s">
        <v>181</v>
      </c>
      <c r="E81" s="15" t="s">
        <v>181</v>
      </c>
      <c r="F81" s="16">
        <v>0</v>
      </c>
      <c r="G81" s="15" t="s">
        <v>181</v>
      </c>
      <c r="H81" s="16" t="s">
        <v>181</v>
      </c>
      <c r="I81" s="17">
        <v>0</v>
      </c>
    </row>
    <row r="82" spans="1:9" ht="12" customHeight="1">
      <c r="A82" s="40"/>
      <c r="B82" s="107"/>
      <c r="C82" s="62" t="s">
        <v>168</v>
      </c>
      <c r="D82" s="14" t="s">
        <v>181</v>
      </c>
      <c r="E82" s="15" t="s">
        <v>181</v>
      </c>
      <c r="F82" s="16">
        <v>0</v>
      </c>
      <c r="G82" s="15" t="s">
        <v>181</v>
      </c>
      <c r="H82" s="16" t="s">
        <v>181</v>
      </c>
      <c r="I82" s="17">
        <v>0</v>
      </c>
    </row>
    <row r="83" spans="1:9" ht="12" customHeight="1">
      <c r="A83" s="40"/>
      <c r="B83" s="107"/>
      <c r="C83" s="69" t="s">
        <v>0</v>
      </c>
      <c r="D83" s="18">
        <v>1.7</v>
      </c>
      <c r="E83" s="19">
        <v>70.7</v>
      </c>
      <c r="F83" s="20">
        <v>85</v>
      </c>
      <c r="G83" s="19">
        <v>39</v>
      </c>
      <c r="H83" s="20">
        <v>23.8</v>
      </c>
      <c r="I83" s="21">
        <v>220.2</v>
      </c>
    </row>
    <row r="84" spans="1:9" ht="12" customHeight="1">
      <c r="A84" s="40"/>
      <c r="B84" s="110" t="s">
        <v>143</v>
      </c>
      <c r="C84" s="64" t="s">
        <v>3</v>
      </c>
      <c r="D84" s="22">
        <v>1</v>
      </c>
      <c r="E84" s="23">
        <v>5.9</v>
      </c>
      <c r="F84" s="24">
        <v>9.1999999999999993</v>
      </c>
      <c r="G84" s="23">
        <v>5.0999999999999996</v>
      </c>
      <c r="H84" s="24">
        <v>2.2999999999999998</v>
      </c>
      <c r="I84" s="25">
        <v>23.5</v>
      </c>
    </row>
    <row r="85" spans="1:9" ht="12" customHeight="1">
      <c r="A85" s="40"/>
      <c r="B85" s="107"/>
      <c r="C85" s="63" t="s">
        <v>4</v>
      </c>
      <c r="D85" s="56">
        <v>0.5</v>
      </c>
      <c r="E85" s="11">
        <v>4.3</v>
      </c>
      <c r="F85" s="12">
        <v>11.5</v>
      </c>
      <c r="G85" s="11">
        <v>5.7</v>
      </c>
      <c r="H85" s="12">
        <v>3.2</v>
      </c>
      <c r="I85" s="13">
        <v>25.1</v>
      </c>
    </row>
    <row r="86" spans="1:9" ht="12" customHeight="1">
      <c r="A86" s="40"/>
      <c r="B86" s="107"/>
      <c r="C86" s="62" t="s">
        <v>5</v>
      </c>
      <c r="D86" s="14">
        <v>0.5</v>
      </c>
      <c r="E86" s="15">
        <v>2.4</v>
      </c>
      <c r="F86" s="16">
        <v>5.3</v>
      </c>
      <c r="G86" s="15">
        <v>4.9000000000000004</v>
      </c>
      <c r="H86" s="16">
        <v>2.1</v>
      </c>
      <c r="I86" s="17">
        <v>15.1</v>
      </c>
    </row>
    <row r="87" spans="1:9" ht="12" customHeight="1">
      <c r="A87" s="40"/>
      <c r="B87" s="107"/>
      <c r="C87" s="62" t="s">
        <v>6</v>
      </c>
      <c r="D87" s="14" t="s">
        <v>181</v>
      </c>
      <c r="E87" s="15">
        <v>2.2999999999999998</v>
      </c>
      <c r="F87" s="16">
        <v>2.9</v>
      </c>
      <c r="G87" s="15">
        <v>2.4</v>
      </c>
      <c r="H87" s="16">
        <v>2.1</v>
      </c>
      <c r="I87" s="17">
        <v>9.6999999999999993</v>
      </c>
    </row>
    <row r="88" spans="1:9" ht="12" customHeight="1">
      <c r="A88" s="40"/>
      <c r="B88" s="107"/>
      <c r="C88" s="62" t="s">
        <v>7</v>
      </c>
      <c r="D88" s="14">
        <v>0</v>
      </c>
      <c r="E88" s="15">
        <v>0.2</v>
      </c>
      <c r="F88" s="16">
        <v>0.3</v>
      </c>
      <c r="G88" s="15">
        <v>0.9</v>
      </c>
      <c r="H88" s="16">
        <v>0.4</v>
      </c>
      <c r="I88" s="17">
        <v>1.8</v>
      </c>
    </row>
    <row r="89" spans="1:9" ht="12" customHeight="1">
      <c r="A89" s="40"/>
      <c r="B89" s="107"/>
      <c r="C89" s="62" t="s">
        <v>19</v>
      </c>
      <c r="D89" s="14" t="s">
        <v>181</v>
      </c>
      <c r="E89" s="15" t="s">
        <v>181</v>
      </c>
      <c r="F89" s="16" t="s">
        <v>181</v>
      </c>
      <c r="G89" s="15" t="s">
        <v>181</v>
      </c>
      <c r="H89" s="16">
        <v>0</v>
      </c>
      <c r="I89" s="17">
        <v>0</v>
      </c>
    </row>
    <row r="90" spans="1:9" ht="12" customHeight="1">
      <c r="A90" s="40"/>
      <c r="B90" s="107"/>
      <c r="C90" s="62" t="s">
        <v>20</v>
      </c>
      <c r="D90" s="14" t="s">
        <v>181</v>
      </c>
      <c r="E90" s="15" t="s">
        <v>181</v>
      </c>
      <c r="F90" s="16" t="s">
        <v>181</v>
      </c>
      <c r="G90" s="15" t="s">
        <v>181</v>
      </c>
      <c r="H90" s="16">
        <v>0.1</v>
      </c>
      <c r="I90" s="17">
        <v>0.1</v>
      </c>
    </row>
    <row r="91" spans="1:9" ht="12" customHeight="1">
      <c r="A91" s="40"/>
      <c r="B91" s="107"/>
      <c r="C91" s="62" t="s">
        <v>168</v>
      </c>
      <c r="D91" s="14" t="s">
        <v>181</v>
      </c>
      <c r="E91" s="15" t="s">
        <v>181</v>
      </c>
      <c r="F91" s="16" t="s">
        <v>181</v>
      </c>
      <c r="G91" s="15" t="s">
        <v>181</v>
      </c>
      <c r="H91" s="16" t="s">
        <v>181</v>
      </c>
      <c r="I91" s="17" t="s">
        <v>181</v>
      </c>
    </row>
    <row r="92" spans="1:9" ht="12" customHeight="1">
      <c r="A92" s="40"/>
      <c r="B92" s="108"/>
      <c r="C92" s="68" t="s">
        <v>0</v>
      </c>
      <c r="D92" s="26">
        <v>1.9</v>
      </c>
      <c r="E92" s="27">
        <v>15.3</v>
      </c>
      <c r="F92" s="28">
        <v>29.1</v>
      </c>
      <c r="G92" s="27">
        <v>18.899999999999999</v>
      </c>
      <c r="H92" s="28">
        <v>10.1</v>
      </c>
      <c r="I92" s="29">
        <v>75.400000000000006</v>
      </c>
    </row>
    <row r="93" spans="1:9" ht="12" customHeight="1">
      <c r="B93" s="107" t="s">
        <v>144</v>
      </c>
      <c r="C93" s="63" t="s">
        <v>3</v>
      </c>
      <c r="D93" s="56">
        <v>10.5</v>
      </c>
      <c r="E93" s="11">
        <v>106.4</v>
      </c>
      <c r="F93" s="12">
        <v>114.2</v>
      </c>
      <c r="G93" s="11">
        <v>49.5</v>
      </c>
      <c r="H93" s="12">
        <v>24.2</v>
      </c>
      <c r="I93" s="13">
        <v>304.8</v>
      </c>
    </row>
    <row r="94" spans="1:9" ht="12.75" customHeight="1">
      <c r="A94" s="48"/>
      <c r="B94" s="107"/>
      <c r="C94" s="63" t="s">
        <v>4</v>
      </c>
      <c r="D94" s="56">
        <v>2.7</v>
      </c>
      <c r="E94" s="11">
        <v>77.400000000000006</v>
      </c>
      <c r="F94" s="12">
        <v>149.80000000000001</v>
      </c>
      <c r="G94" s="11">
        <v>62.5</v>
      </c>
      <c r="H94" s="12">
        <v>38</v>
      </c>
      <c r="I94" s="13">
        <v>330.3</v>
      </c>
    </row>
    <row r="95" spans="1:9" ht="12.75" customHeight="1">
      <c r="A95" s="48"/>
      <c r="B95" s="107"/>
      <c r="C95" s="62" t="s">
        <v>5</v>
      </c>
      <c r="D95" s="14">
        <v>2.2999999999999998</v>
      </c>
      <c r="E95" s="15">
        <v>45.3</v>
      </c>
      <c r="F95" s="16">
        <v>88.5</v>
      </c>
      <c r="G95" s="15">
        <v>39.799999999999997</v>
      </c>
      <c r="H95" s="16">
        <v>24.4</v>
      </c>
      <c r="I95" s="17">
        <v>200.3</v>
      </c>
    </row>
    <row r="96" spans="1:9" ht="12.75" customHeight="1">
      <c r="A96" s="48"/>
      <c r="B96" s="107"/>
      <c r="C96" s="62" t="s">
        <v>6</v>
      </c>
      <c r="D96" s="14">
        <v>0.4</v>
      </c>
      <c r="E96" s="15">
        <v>26.2</v>
      </c>
      <c r="F96" s="16">
        <v>66.7</v>
      </c>
      <c r="G96" s="15">
        <v>34</v>
      </c>
      <c r="H96" s="16">
        <v>22.9</v>
      </c>
      <c r="I96" s="17">
        <v>150.19999999999999</v>
      </c>
    </row>
    <row r="97" spans="1:9" ht="12.75" customHeight="1">
      <c r="A97" s="48"/>
      <c r="B97" s="107"/>
      <c r="C97" s="62" t="s">
        <v>7</v>
      </c>
      <c r="D97" s="14">
        <v>0</v>
      </c>
      <c r="E97" s="15">
        <v>4.4000000000000004</v>
      </c>
      <c r="F97" s="16">
        <v>14.4</v>
      </c>
      <c r="G97" s="15">
        <v>7.3</v>
      </c>
      <c r="H97" s="16">
        <v>4.8</v>
      </c>
      <c r="I97" s="17">
        <v>30.9</v>
      </c>
    </row>
    <row r="98" spans="1:9" ht="12.75" customHeight="1">
      <c r="A98" s="48"/>
      <c r="B98" s="107"/>
      <c r="C98" s="62" t="s">
        <v>19</v>
      </c>
      <c r="D98" s="14" t="s">
        <v>181</v>
      </c>
      <c r="E98" s="15">
        <v>0.5</v>
      </c>
      <c r="F98" s="16">
        <v>1.9</v>
      </c>
      <c r="G98" s="15">
        <v>0.6</v>
      </c>
      <c r="H98" s="16">
        <v>0.6</v>
      </c>
      <c r="I98" s="17">
        <v>3.6</v>
      </c>
    </row>
    <row r="99" spans="1:9" ht="12.75" customHeight="1">
      <c r="A99" s="48"/>
      <c r="B99" s="107"/>
      <c r="C99" s="62" t="s">
        <v>20</v>
      </c>
      <c r="D99" s="14" t="s">
        <v>181</v>
      </c>
      <c r="E99" s="15">
        <v>0.3</v>
      </c>
      <c r="F99" s="16">
        <v>0</v>
      </c>
      <c r="G99" s="15">
        <v>0</v>
      </c>
      <c r="H99" s="16">
        <v>0.1</v>
      </c>
      <c r="I99" s="17">
        <v>0.4</v>
      </c>
    </row>
    <row r="100" spans="1:9" ht="12.75" customHeight="1">
      <c r="A100" s="48"/>
      <c r="B100" s="107"/>
      <c r="C100" s="62" t="s">
        <v>168</v>
      </c>
      <c r="D100" s="14" t="s">
        <v>181</v>
      </c>
      <c r="E100" s="15" t="s">
        <v>181</v>
      </c>
      <c r="F100" s="16">
        <v>0.1</v>
      </c>
      <c r="G100" s="15" t="s">
        <v>181</v>
      </c>
      <c r="H100" s="16" t="s">
        <v>181</v>
      </c>
      <c r="I100" s="17">
        <v>0.1</v>
      </c>
    </row>
    <row r="101" spans="1:9" ht="13.5" customHeight="1">
      <c r="A101" s="48"/>
      <c r="B101" s="108"/>
      <c r="C101" s="70" t="s">
        <v>0</v>
      </c>
      <c r="D101" s="30">
        <v>16</v>
      </c>
      <c r="E101" s="32">
        <v>260.5</v>
      </c>
      <c r="F101" s="33">
        <v>435.5</v>
      </c>
      <c r="G101" s="32">
        <v>193.7</v>
      </c>
      <c r="H101" s="33">
        <v>114.9</v>
      </c>
      <c r="I101" s="34">
        <v>1020.6</v>
      </c>
    </row>
    <row r="102" spans="1:9" ht="24" customHeight="1">
      <c r="B102" s="126" t="s">
        <v>21</v>
      </c>
      <c r="C102" s="126"/>
      <c r="D102" s="126"/>
      <c r="E102" s="126"/>
      <c r="F102" s="126"/>
      <c r="G102" s="126"/>
      <c r="H102" s="126"/>
      <c r="I102" s="66"/>
    </row>
    <row r="103" spans="1:9" ht="11.25" customHeight="1">
      <c r="B103" s="39" t="s">
        <v>30</v>
      </c>
      <c r="C103" s="52"/>
      <c r="D103" s="52"/>
      <c r="E103" s="52"/>
      <c r="F103" s="52"/>
      <c r="G103" s="52"/>
      <c r="H103" s="52"/>
    </row>
    <row r="104" spans="1:9" ht="11.25" customHeight="1">
      <c r="C104" s="31"/>
    </row>
    <row r="105" spans="1:9" ht="11.25" customHeight="1">
      <c r="C105" s="31"/>
    </row>
    <row r="106" spans="1:9" ht="11.25" customHeight="1">
      <c r="C106" s="31"/>
    </row>
    <row r="107" spans="1:9" ht="12" customHeight="1">
      <c r="C107" s="31"/>
    </row>
    <row r="108" spans="1:9" ht="11.25" customHeight="1">
      <c r="C108" s="31"/>
    </row>
    <row r="109" spans="1:9" ht="11.25" customHeight="1">
      <c r="C109" s="31"/>
    </row>
    <row r="110" spans="1:9" ht="11.25" customHeight="1">
      <c r="C110" s="31"/>
      <c r="D110" s="55"/>
      <c r="E110" s="55"/>
      <c r="F110" s="55"/>
      <c r="G110" s="55"/>
      <c r="H110" s="55"/>
      <c r="I110" s="55"/>
    </row>
    <row r="111" spans="1:9" ht="11.25" customHeight="1">
      <c r="C111" s="31"/>
    </row>
    <row r="112" spans="1:9" ht="11.25" customHeight="1">
      <c r="C112" s="31"/>
    </row>
    <row r="113" spans="3:3" ht="11.25" customHeight="1">
      <c r="C113" s="31"/>
    </row>
    <row r="114" spans="3:3" ht="11.25" customHeight="1">
      <c r="C114" s="31"/>
    </row>
    <row r="115" spans="3:3" ht="11.25" customHeight="1">
      <c r="C115" s="31"/>
    </row>
    <row r="116" spans="3:3" ht="11.25" customHeight="1">
      <c r="C116" s="31"/>
    </row>
    <row r="117" spans="3:3" ht="11.25" customHeight="1">
      <c r="C117" s="31"/>
    </row>
    <row r="118" spans="3:3" ht="11.25" customHeight="1">
      <c r="C118" s="31"/>
    </row>
    <row r="119" spans="3:3" ht="11.25" customHeight="1"/>
    <row r="120" spans="3:3" ht="11.25" customHeight="1"/>
    <row r="121" spans="3:3" ht="12" customHeight="1"/>
  </sheetData>
  <mergeCells count="15">
    <mergeCell ref="B21:B29"/>
    <mergeCell ref="B9:I9"/>
    <mergeCell ref="B10:B11"/>
    <mergeCell ref="C10:C11"/>
    <mergeCell ref="D10:I10"/>
    <mergeCell ref="B12:B20"/>
    <mergeCell ref="B93:B101"/>
    <mergeCell ref="B102:H102"/>
    <mergeCell ref="B30:B38"/>
    <mergeCell ref="B39:B47"/>
    <mergeCell ref="B48:B56"/>
    <mergeCell ref="B57:B65"/>
    <mergeCell ref="B66:B74"/>
    <mergeCell ref="B75:B83"/>
    <mergeCell ref="B84:B92"/>
  </mergeCells>
  <pageMargins left="0.39370078740157483" right="0.39370078740157483" top="0.39370078740157483" bottom="0.39370078740157483" header="0" footer="0"/>
  <pageSetup paperSize="9" scale="74" orientation="landscape" r:id="rId1"/>
  <rowBreaks count="1" manualBreakCount="1">
    <brk id="56" max="8" man="1"/>
  </row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6.28515625" customWidth="1"/>
    <col min="4" max="9" width="15.7109375" customWidth="1"/>
    <col min="10" max="10" width="4.28515625" customWidth="1"/>
  </cols>
  <sheetData>
    <row r="1" spans="1:10" ht="12" customHeight="1">
      <c r="A1" s="7"/>
    </row>
    <row r="2" spans="1:10" ht="12" customHeight="1"/>
    <row r="3" spans="1:10" ht="12" customHeight="1"/>
    <row r="4" spans="1:10" ht="12" customHeight="1"/>
    <row r="5" spans="1:10" ht="12" customHeight="1"/>
    <row r="6" spans="1:10" ht="12" customHeight="1"/>
    <row r="7" spans="1:10" ht="12" customHeight="1"/>
    <row r="8" spans="1:10" ht="12" customHeight="1"/>
    <row r="9" spans="1:10" ht="30" customHeight="1">
      <c r="B9" s="87" t="str">
        <f>"Tabla 13. Número de hogares (en miles) por Provincia y Tamaño del hogar según Tipo de edificio donde se encuentra la vivienda. Castilla y León."&amp;MID('Índice '!B12,10,20)</f>
        <v>Tabla 13. Número de hogares (en miles) por Provincia y Tamaño del hogar según Tipo de edificio donde se encuentra la vivienda. Castilla y León. Datos a 01/01/2020</v>
      </c>
      <c r="C9" s="88"/>
      <c r="D9" s="88"/>
      <c r="E9" s="88"/>
      <c r="F9" s="88"/>
      <c r="G9" s="88"/>
      <c r="H9" s="88"/>
      <c r="I9" s="89"/>
    </row>
    <row r="10" spans="1:10" ht="12.75" customHeight="1">
      <c r="B10" s="105" t="s">
        <v>134</v>
      </c>
      <c r="C10" s="111" t="s">
        <v>2</v>
      </c>
      <c r="D10" s="102" t="s">
        <v>110</v>
      </c>
      <c r="E10" s="103"/>
      <c r="F10" s="103"/>
      <c r="G10" s="103"/>
      <c r="H10" s="103"/>
      <c r="I10" s="104"/>
    </row>
    <row r="11" spans="1:10" ht="38.25" customHeight="1">
      <c r="B11" s="106"/>
      <c r="C11" s="112"/>
      <c r="D11" s="36" t="s">
        <v>175</v>
      </c>
      <c r="E11" s="35" t="s">
        <v>176</v>
      </c>
      <c r="F11" s="35" t="s">
        <v>177</v>
      </c>
      <c r="G11" s="35" t="s">
        <v>178</v>
      </c>
      <c r="H11" s="35" t="s">
        <v>179</v>
      </c>
      <c r="I11" s="41" t="s">
        <v>0</v>
      </c>
      <c r="J11" s="83"/>
    </row>
    <row r="12" spans="1:10" ht="12.75" customHeight="1">
      <c r="B12" s="109" t="s">
        <v>135</v>
      </c>
      <c r="C12" s="67" t="s">
        <v>3</v>
      </c>
      <c r="D12" s="37" t="s">
        <v>181</v>
      </c>
      <c r="E12" s="38" t="s">
        <v>181</v>
      </c>
      <c r="F12" s="46" t="s">
        <v>181</v>
      </c>
      <c r="G12" s="46">
        <v>2.5</v>
      </c>
      <c r="H12" s="46">
        <v>17.3</v>
      </c>
      <c r="I12" s="51">
        <v>19.899999999999999</v>
      </c>
    </row>
    <row r="13" spans="1:10" ht="12" customHeight="1">
      <c r="B13" s="107"/>
      <c r="C13" s="63" t="s">
        <v>4</v>
      </c>
      <c r="D13" s="56" t="s">
        <v>181</v>
      </c>
      <c r="E13" s="11" t="s">
        <v>181</v>
      </c>
      <c r="F13" s="12">
        <v>1.2</v>
      </c>
      <c r="G13" s="12">
        <v>13.4</v>
      </c>
      <c r="H13" s="12">
        <v>6.2</v>
      </c>
      <c r="I13" s="13">
        <v>20.9</v>
      </c>
    </row>
    <row r="14" spans="1:10" ht="12" customHeight="1">
      <c r="B14" s="107"/>
      <c r="C14" s="62" t="s">
        <v>5</v>
      </c>
      <c r="D14" s="14" t="s">
        <v>181</v>
      </c>
      <c r="E14" s="15">
        <v>1</v>
      </c>
      <c r="F14" s="16">
        <v>5.4</v>
      </c>
      <c r="G14" s="16">
        <v>5.4</v>
      </c>
      <c r="H14" s="16">
        <v>0.6</v>
      </c>
      <c r="I14" s="17">
        <v>12.4</v>
      </c>
    </row>
    <row r="15" spans="1:10" ht="12" customHeight="1">
      <c r="B15" s="107"/>
      <c r="C15" s="62" t="s">
        <v>6</v>
      </c>
      <c r="D15" s="14" t="s">
        <v>181</v>
      </c>
      <c r="E15" s="15">
        <v>1.4</v>
      </c>
      <c r="F15" s="16">
        <v>5.7</v>
      </c>
      <c r="G15" s="16">
        <v>2.6</v>
      </c>
      <c r="H15" s="16">
        <v>0.6</v>
      </c>
      <c r="I15" s="17">
        <v>10.3</v>
      </c>
    </row>
    <row r="16" spans="1:10" ht="12" customHeight="1">
      <c r="B16" s="107"/>
      <c r="C16" s="62" t="s">
        <v>7</v>
      </c>
      <c r="D16" s="14" t="s">
        <v>181</v>
      </c>
      <c r="E16" s="15">
        <v>1.2</v>
      </c>
      <c r="F16" s="16">
        <v>0.4</v>
      </c>
      <c r="G16" s="16">
        <v>0.5</v>
      </c>
      <c r="H16" s="16" t="s">
        <v>181</v>
      </c>
      <c r="I16" s="17">
        <v>2.2000000000000002</v>
      </c>
    </row>
    <row r="17" spans="2:9" ht="12" customHeight="1">
      <c r="B17" s="107"/>
      <c r="C17" s="62" t="s">
        <v>19</v>
      </c>
      <c r="D17" s="14" t="s">
        <v>181</v>
      </c>
      <c r="E17" s="15">
        <v>0.3</v>
      </c>
      <c r="F17" s="16">
        <v>0</v>
      </c>
      <c r="G17" s="16">
        <v>0.1</v>
      </c>
      <c r="H17" s="16" t="s">
        <v>181</v>
      </c>
      <c r="I17" s="17">
        <v>0.4</v>
      </c>
    </row>
    <row r="18" spans="2:9" ht="12" customHeight="1">
      <c r="B18" s="107"/>
      <c r="C18" s="62" t="s">
        <v>20</v>
      </c>
      <c r="D18" s="14" t="s">
        <v>181</v>
      </c>
      <c r="E18" s="15">
        <v>0.3</v>
      </c>
      <c r="F18" s="16" t="s">
        <v>181</v>
      </c>
      <c r="G18" s="16" t="s">
        <v>181</v>
      </c>
      <c r="H18" s="16" t="s">
        <v>181</v>
      </c>
      <c r="I18" s="17">
        <v>0.3</v>
      </c>
    </row>
    <row r="19" spans="2:9" ht="12" customHeight="1">
      <c r="B19" s="107"/>
      <c r="C19" s="62" t="s">
        <v>168</v>
      </c>
      <c r="D19" s="14" t="s">
        <v>181</v>
      </c>
      <c r="E19" s="15" t="s">
        <v>181</v>
      </c>
      <c r="F19" s="16" t="s">
        <v>181</v>
      </c>
      <c r="G19" s="16" t="s">
        <v>181</v>
      </c>
      <c r="H19" s="16" t="s">
        <v>181</v>
      </c>
      <c r="I19" s="17" t="s">
        <v>181</v>
      </c>
    </row>
    <row r="20" spans="2:9" ht="12" customHeight="1">
      <c r="B20" s="107"/>
      <c r="C20" s="69" t="s">
        <v>0</v>
      </c>
      <c r="D20" s="18" t="s">
        <v>181</v>
      </c>
      <c r="E20" s="19">
        <v>4.0999999999999996</v>
      </c>
      <c r="F20" s="20">
        <v>12.8</v>
      </c>
      <c r="G20" s="20">
        <v>24.6</v>
      </c>
      <c r="H20" s="20">
        <v>24.8</v>
      </c>
      <c r="I20" s="21">
        <v>66.3</v>
      </c>
    </row>
    <row r="21" spans="2:9" ht="12" customHeight="1">
      <c r="B21" s="110" t="s">
        <v>136</v>
      </c>
      <c r="C21" s="64" t="s">
        <v>3</v>
      </c>
      <c r="D21" s="22" t="s">
        <v>181</v>
      </c>
      <c r="E21" s="23" t="s">
        <v>181</v>
      </c>
      <c r="F21" s="24" t="s">
        <v>181</v>
      </c>
      <c r="G21" s="24">
        <v>4.9000000000000004</v>
      </c>
      <c r="H21" s="24">
        <v>41.2</v>
      </c>
      <c r="I21" s="25">
        <v>46.2</v>
      </c>
    </row>
    <row r="22" spans="2:9" ht="12" customHeight="1">
      <c r="B22" s="107"/>
      <c r="C22" s="63" t="s">
        <v>4</v>
      </c>
      <c r="D22" s="56" t="s">
        <v>181</v>
      </c>
      <c r="E22" s="11">
        <v>0.1</v>
      </c>
      <c r="F22" s="12">
        <v>2.2000000000000002</v>
      </c>
      <c r="G22" s="12">
        <v>34.700000000000003</v>
      </c>
      <c r="H22" s="12">
        <v>9.6</v>
      </c>
      <c r="I22" s="13">
        <v>46.7</v>
      </c>
    </row>
    <row r="23" spans="2:9" ht="12" customHeight="1">
      <c r="B23" s="107"/>
      <c r="C23" s="62" t="s">
        <v>5</v>
      </c>
      <c r="D23" s="14" t="s">
        <v>181</v>
      </c>
      <c r="E23" s="15">
        <v>0.7</v>
      </c>
      <c r="F23" s="16">
        <v>10</v>
      </c>
      <c r="G23" s="16">
        <v>15.3</v>
      </c>
      <c r="H23" s="16">
        <v>2.2999999999999998</v>
      </c>
      <c r="I23" s="17">
        <v>28.3</v>
      </c>
    </row>
    <row r="24" spans="2:9" ht="12" customHeight="1">
      <c r="B24" s="107"/>
      <c r="C24" s="62" t="s">
        <v>6</v>
      </c>
      <c r="D24" s="14" t="s">
        <v>181</v>
      </c>
      <c r="E24" s="15">
        <v>3.5</v>
      </c>
      <c r="F24" s="16">
        <v>14.2</v>
      </c>
      <c r="G24" s="16">
        <v>4.9000000000000004</v>
      </c>
      <c r="H24" s="16">
        <v>0.8</v>
      </c>
      <c r="I24" s="17">
        <v>23.4</v>
      </c>
    </row>
    <row r="25" spans="2:9" ht="12" customHeight="1">
      <c r="B25" s="107"/>
      <c r="C25" s="62" t="s">
        <v>7</v>
      </c>
      <c r="D25" s="14" t="s">
        <v>181</v>
      </c>
      <c r="E25" s="15">
        <v>2.9</v>
      </c>
      <c r="F25" s="16">
        <v>1.3</v>
      </c>
      <c r="G25" s="16">
        <v>0.7</v>
      </c>
      <c r="H25" s="16">
        <v>0.2</v>
      </c>
      <c r="I25" s="17">
        <v>5</v>
      </c>
    </row>
    <row r="26" spans="2:9" ht="12" customHeight="1">
      <c r="B26" s="107"/>
      <c r="C26" s="62" t="s">
        <v>19</v>
      </c>
      <c r="D26" s="14" t="s">
        <v>181</v>
      </c>
      <c r="E26" s="15">
        <v>0.5</v>
      </c>
      <c r="F26" s="16" t="s">
        <v>181</v>
      </c>
      <c r="G26" s="16">
        <v>0.1</v>
      </c>
      <c r="H26" s="16" t="s">
        <v>181</v>
      </c>
      <c r="I26" s="17">
        <v>0.6</v>
      </c>
    </row>
    <row r="27" spans="2:9" ht="12" customHeight="1">
      <c r="B27" s="107"/>
      <c r="C27" s="62" t="s">
        <v>20</v>
      </c>
      <c r="D27" s="14" t="s">
        <v>181</v>
      </c>
      <c r="E27" s="15" t="s">
        <v>181</v>
      </c>
      <c r="F27" s="16" t="s">
        <v>181</v>
      </c>
      <c r="G27" s="16">
        <v>0</v>
      </c>
      <c r="H27" s="16" t="s">
        <v>181</v>
      </c>
      <c r="I27" s="17">
        <v>0</v>
      </c>
    </row>
    <row r="28" spans="2:9" ht="12" customHeight="1">
      <c r="B28" s="107"/>
      <c r="C28" s="62" t="s">
        <v>168</v>
      </c>
      <c r="D28" s="14">
        <v>0</v>
      </c>
      <c r="E28" s="15">
        <v>0</v>
      </c>
      <c r="F28" s="16" t="s">
        <v>181</v>
      </c>
      <c r="G28" s="16" t="s">
        <v>181</v>
      </c>
      <c r="H28" s="16" t="s">
        <v>181</v>
      </c>
      <c r="I28" s="17">
        <v>0</v>
      </c>
    </row>
    <row r="29" spans="2:9" ht="12" customHeight="1">
      <c r="B29" s="108"/>
      <c r="C29" s="68" t="s">
        <v>0</v>
      </c>
      <c r="D29" s="26">
        <v>0</v>
      </c>
      <c r="E29" s="27">
        <v>7.7</v>
      </c>
      <c r="F29" s="28">
        <v>27.7</v>
      </c>
      <c r="G29" s="28">
        <v>60.6</v>
      </c>
      <c r="H29" s="28">
        <v>54.1</v>
      </c>
      <c r="I29" s="29">
        <v>150.19999999999999</v>
      </c>
    </row>
    <row r="30" spans="2:9" ht="12" customHeight="1">
      <c r="B30" s="110" t="s">
        <v>137</v>
      </c>
      <c r="C30" s="64" t="s">
        <v>3</v>
      </c>
      <c r="D30" s="22" t="s">
        <v>181</v>
      </c>
      <c r="E30" s="23" t="s">
        <v>181</v>
      </c>
      <c r="F30" s="24" t="s">
        <v>181</v>
      </c>
      <c r="G30" s="24">
        <v>5.4</v>
      </c>
      <c r="H30" s="24">
        <v>55.8</v>
      </c>
      <c r="I30" s="25">
        <v>61.3</v>
      </c>
    </row>
    <row r="31" spans="2:9" ht="12" customHeight="1">
      <c r="B31" s="107"/>
      <c r="C31" s="63" t="s">
        <v>4</v>
      </c>
      <c r="D31" s="56" t="s">
        <v>181</v>
      </c>
      <c r="E31" s="11">
        <v>0.1</v>
      </c>
      <c r="F31" s="12">
        <v>1.6</v>
      </c>
      <c r="G31" s="12">
        <v>46.8</v>
      </c>
      <c r="H31" s="12">
        <v>18.7</v>
      </c>
      <c r="I31" s="13">
        <v>67.3</v>
      </c>
    </row>
    <row r="32" spans="2:9" ht="12" customHeight="1">
      <c r="B32" s="107"/>
      <c r="C32" s="62" t="s">
        <v>5</v>
      </c>
      <c r="D32" s="14" t="s">
        <v>181</v>
      </c>
      <c r="E32" s="15">
        <v>0.8</v>
      </c>
      <c r="F32" s="16">
        <v>13.3</v>
      </c>
      <c r="G32" s="16">
        <v>19.899999999999999</v>
      </c>
      <c r="H32" s="16">
        <v>4.7</v>
      </c>
      <c r="I32" s="17">
        <v>38.799999999999997</v>
      </c>
    </row>
    <row r="33" spans="2:9" ht="12" customHeight="1">
      <c r="B33" s="107"/>
      <c r="C33" s="62" t="s">
        <v>6</v>
      </c>
      <c r="D33" s="14" t="s">
        <v>181</v>
      </c>
      <c r="E33" s="15">
        <v>5</v>
      </c>
      <c r="F33" s="16">
        <v>13.1</v>
      </c>
      <c r="G33" s="16">
        <v>8.1999999999999993</v>
      </c>
      <c r="H33" s="16">
        <v>1</v>
      </c>
      <c r="I33" s="17">
        <v>27.2</v>
      </c>
    </row>
    <row r="34" spans="2:9" ht="12" customHeight="1">
      <c r="B34" s="107"/>
      <c r="C34" s="62" t="s">
        <v>7</v>
      </c>
      <c r="D34" s="14" t="s">
        <v>181</v>
      </c>
      <c r="E34" s="15">
        <v>2.5</v>
      </c>
      <c r="F34" s="16">
        <v>1</v>
      </c>
      <c r="G34" s="16">
        <v>1.6</v>
      </c>
      <c r="H34" s="16" t="s">
        <v>181</v>
      </c>
      <c r="I34" s="17">
        <v>5.0999999999999996</v>
      </c>
    </row>
    <row r="35" spans="2:9" ht="12" customHeight="1">
      <c r="B35" s="107"/>
      <c r="C35" s="62" t="s">
        <v>19</v>
      </c>
      <c r="D35" s="14" t="s">
        <v>181</v>
      </c>
      <c r="E35" s="15">
        <v>0.5</v>
      </c>
      <c r="F35" s="16">
        <v>0</v>
      </c>
      <c r="G35" s="16" t="s">
        <v>181</v>
      </c>
      <c r="H35" s="16" t="s">
        <v>181</v>
      </c>
      <c r="I35" s="17">
        <v>0.6</v>
      </c>
    </row>
    <row r="36" spans="2:9" ht="12" customHeight="1">
      <c r="B36" s="107"/>
      <c r="C36" s="62" t="s">
        <v>20</v>
      </c>
      <c r="D36" s="14" t="s">
        <v>181</v>
      </c>
      <c r="E36" s="15" t="s">
        <v>181</v>
      </c>
      <c r="F36" s="16" t="s">
        <v>181</v>
      </c>
      <c r="G36" s="16" t="s">
        <v>181</v>
      </c>
      <c r="H36" s="16" t="s">
        <v>181</v>
      </c>
      <c r="I36" s="17" t="s">
        <v>181</v>
      </c>
    </row>
    <row r="37" spans="2:9" ht="12" customHeight="1">
      <c r="B37" s="107"/>
      <c r="C37" s="62" t="s">
        <v>168</v>
      </c>
      <c r="D37" s="14" t="s">
        <v>181</v>
      </c>
      <c r="E37" s="15" t="s">
        <v>181</v>
      </c>
      <c r="F37" s="16" t="s">
        <v>181</v>
      </c>
      <c r="G37" s="16" t="s">
        <v>181</v>
      </c>
      <c r="H37" s="16" t="s">
        <v>181</v>
      </c>
      <c r="I37" s="17" t="s">
        <v>181</v>
      </c>
    </row>
    <row r="38" spans="2:9" ht="12" customHeight="1">
      <c r="B38" s="108"/>
      <c r="C38" s="68" t="s">
        <v>0</v>
      </c>
      <c r="D38" s="26" t="s">
        <v>181</v>
      </c>
      <c r="E38" s="27">
        <v>8.9</v>
      </c>
      <c r="F38" s="28">
        <v>29</v>
      </c>
      <c r="G38" s="28">
        <v>82</v>
      </c>
      <c r="H38" s="28">
        <v>80.2</v>
      </c>
      <c r="I38" s="29">
        <v>200.1</v>
      </c>
    </row>
    <row r="39" spans="2:9" ht="12" customHeight="1">
      <c r="B39" s="107" t="s">
        <v>138</v>
      </c>
      <c r="C39" s="63" t="s">
        <v>3</v>
      </c>
      <c r="D39" s="56" t="s">
        <v>181</v>
      </c>
      <c r="E39" s="11" t="s">
        <v>181</v>
      </c>
      <c r="F39" s="12" t="s">
        <v>181</v>
      </c>
      <c r="G39" s="12">
        <v>1.5</v>
      </c>
      <c r="H39" s="12">
        <v>18.399999999999999</v>
      </c>
      <c r="I39" s="13">
        <v>19.899999999999999</v>
      </c>
    </row>
    <row r="40" spans="2:9" ht="12" customHeight="1">
      <c r="B40" s="107"/>
      <c r="C40" s="63" t="s">
        <v>4</v>
      </c>
      <c r="D40" s="56" t="s">
        <v>181</v>
      </c>
      <c r="E40" s="11" t="s">
        <v>181</v>
      </c>
      <c r="F40" s="12">
        <v>1</v>
      </c>
      <c r="G40" s="12">
        <v>14.6</v>
      </c>
      <c r="H40" s="12">
        <v>5.5</v>
      </c>
      <c r="I40" s="13">
        <v>21.1</v>
      </c>
    </row>
    <row r="41" spans="2:9" ht="12" customHeight="1">
      <c r="B41" s="107"/>
      <c r="C41" s="62" t="s">
        <v>5</v>
      </c>
      <c r="D41" s="14" t="s">
        <v>181</v>
      </c>
      <c r="E41" s="15">
        <v>1.2</v>
      </c>
      <c r="F41" s="16">
        <v>5.8</v>
      </c>
      <c r="G41" s="16">
        <v>6.1</v>
      </c>
      <c r="H41" s="16">
        <v>0.5</v>
      </c>
      <c r="I41" s="17">
        <v>13.6</v>
      </c>
    </row>
    <row r="42" spans="2:9" ht="12" customHeight="1">
      <c r="B42" s="107"/>
      <c r="C42" s="62" t="s">
        <v>6</v>
      </c>
      <c r="D42" s="14" t="s">
        <v>181</v>
      </c>
      <c r="E42" s="15">
        <v>3</v>
      </c>
      <c r="F42" s="16">
        <v>3.8</v>
      </c>
      <c r="G42" s="16">
        <v>2.6</v>
      </c>
      <c r="H42" s="16">
        <v>0.2</v>
      </c>
      <c r="I42" s="17">
        <v>9.6</v>
      </c>
    </row>
    <row r="43" spans="2:9" ht="12" customHeight="1">
      <c r="B43" s="107"/>
      <c r="C43" s="62" t="s">
        <v>7</v>
      </c>
      <c r="D43" s="14" t="s">
        <v>181</v>
      </c>
      <c r="E43" s="15">
        <v>1.2</v>
      </c>
      <c r="F43" s="16">
        <v>0.8</v>
      </c>
      <c r="G43" s="16">
        <v>0.1</v>
      </c>
      <c r="H43" s="16" t="s">
        <v>181</v>
      </c>
      <c r="I43" s="17">
        <v>2</v>
      </c>
    </row>
    <row r="44" spans="2:9" ht="12" customHeight="1">
      <c r="B44" s="107"/>
      <c r="C44" s="62" t="s">
        <v>19</v>
      </c>
      <c r="D44" s="14" t="s">
        <v>181</v>
      </c>
      <c r="E44" s="15">
        <v>0.2</v>
      </c>
      <c r="F44" s="16">
        <v>0.1</v>
      </c>
      <c r="G44" s="16">
        <v>0</v>
      </c>
      <c r="H44" s="16" t="s">
        <v>181</v>
      </c>
      <c r="I44" s="17">
        <v>0.3</v>
      </c>
    </row>
    <row r="45" spans="2:9" ht="12" customHeight="1">
      <c r="B45" s="107"/>
      <c r="C45" s="62" t="s">
        <v>20</v>
      </c>
      <c r="D45" s="14" t="s">
        <v>181</v>
      </c>
      <c r="E45" s="15">
        <v>0</v>
      </c>
      <c r="F45" s="16" t="s">
        <v>181</v>
      </c>
      <c r="G45" s="16" t="s">
        <v>181</v>
      </c>
      <c r="H45" s="16" t="s">
        <v>181</v>
      </c>
      <c r="I45" s="17">
        <v>0</v>
      </c>
    </row>
    <row r="46" spans="2:9" ht="12" customHeight="1">
      <c r="B46" s="107"/>
      <c r="C46" s="62" t="s">
        <v>168</v>
      </c>
      <c r="D46" s="14" t="s">
        <v>181</v>
      </c>
      <c r="E46" s="15" t="s">
        <v>181</v>
      </c>
      <c r="F46" s="16" t="s">
        <v>181</v>
      </c>
      <c r="G46" s="16" t="s">
        <v>181</v>
      </c>
      <c r="H46" s="16" t="s">
        <v>181</v>
      </c>
      <c r="I46" s="17" t="s">
        <v>181</v>
      </c>
    </row>
    <row r="47" spans="2:9" ht="12" customHeight="1">
      <c r="B47" s="107"/>
      <c r="C47" s="69" t="s">
        <v>0</v>
      </c>
      <c r="D47" s="18" t="s">
        <v>181</v>
      </c>
      <c r="E47" s="19">
        <v>5.5</v>
      </c>
      <c r="F47" s="20">
        <v>11.5</v>
      </c>
      <c r="G47" s="20">
        <v>24.8</v>
      </c>
      <c r="H47" s="20">
        <v>24.7</v>
      </c>
      <c r="I47" s="21">
        <v>66.599999999999994</v>
      </c>
    </row>
    <row r="48" spans="2:9" ht="12" customHeight="1">
      <c r="B48" s="110" t="s">
        <v>139</v>
      </c>
      <c r="C48" s="64" t="s">
        <v>3</v>
      </c>
      <c r="D48" s="22" t="s">
        <v>181</v>
      </c>
      <c r="E48" s="23" t="s">
        <v>181</v>
      </c>
      <c r="F48" s="24">
        <v>0.1</v>
      </c>
      <c r="G48" s="24">
        <v>6.8</v>
      </c>
      <c r="H48" s="24">
        <v>35.799999999999997</v>
      </c>
      <c r="I48" s="25">
        <v>42.8</v>
      </c>
    </row>
    <row r="49" spans="2:9" ht="12" customHeight="1">
      <c r="B49" s="107"/>
      <c r="C49" s="63" t="s">
        <v>4</v>
      </c>
      <c r="D49" s="56" t="s">
        <v>181</v>
      </c>
      <c r="E49" s="11">
        <v>0.2</v>
      </c>
      <c r="F49" s="12">
        <v>1.9</v>
      </c>
      <c r="G49" s="12">
        <v>33</v>
      </c>
      <c r="H49" s="12">
        <v>11.1</v>
      </c>
      <c r="I49" s="13">
        <v>46.2</v>
      </c>
    </row>
    <row r="50" spans="2:9" ht="12" customHeight="1">
      <c r="B50" s="107"/>
      <c r="C50" s="62" t="s">
        <v>5</v>
      </c>
      <c r="D50" s="14" t="s">
        <v>181</v>
      </c>
      <c r="E50" s="15">
        <v>1.1000000000000001</v>
      </c>
      <c r="F50" s="16">
        <v>12.8</v>
      </c>
      <c r="G50" s="16">
        <v>11.9</v>
      </c>
      <c r="H50" s="16">
        <v>2.8</v>
      </c>
      <c r="I50" s="17">
        <v>28.7</v>
      </c>
    </row>
    <row r="51" spans="2:9" ht="12" customHeight="1">
      <c r="B51" s="107"/>
      <c r="C51" s="62" t="s">
        <v>6</v>
      </c>
      <c r="D51" s="14" t="s">
        <v>181</v>
      </c>
      <c r="E51" s="15">
        <v>6.7</v>
      </c>
      <c r="F51" s="16">
        <v>8.9</v>
      </c>
      <c r="G51" s="16">
        <v>4.4000000000000004</v>
      </c>
      <c r="H51" s="16">
        <v>0.2</v>
      </c>
      <c r="I51" s="17">
        <v>20.2</v>
      </c>
    </row>
    <row r="52" spans="2:9" ht="12" customHeight="1">
      <c r="B52" s="107"/>
      <c r="C52" s="62" t="s">
        <v>7</v>
      </c>
      <c r="D52" s="14" t="s">
        <v>181</v>
      </c>
      <c r="E52" s="15">
        <v>3.5</v>
      </c>
      <c r="F52" s="16" t="s">
        <v>181</v>
      </c>
      <c r="G52" s="16" t="s">
        <v>181</v>
      </c>
      <c r="H52" s="16">
        <v>0.2</v>
      </c>
      <c r="I52" s="17">
        <v>3.7</v>
      </c>
    </row>
    <row r="53" spans="2:9" ht="12" customHeight="1">
      <c r="B53" s="107"/>
      <c r="C53" s="62" t="s">
        <v>19</v>
      </c>
      <c r="D53" s="14" t="s">
        <v>181</v>
      </c>
      <c r="E53" s="15">
        <v>0.2</v>
      </c>
      <c r="F53" s="16" t="s">
        <v>181</v>
      </c>
      <c r="G53" s="16">
        <v>0.2</v>
      </c>
      <c r="H53" s="16" t="s">
        <v>181</v>
      </c>
      <c r="I53" s="17">
        <v>0.4</v>
      </c>
    </row>
    <row r="54" spans="2:9" ht="12" customHeight="1">
      <c r="B54" s="107"/>
      <c r="C54" s="62" t="s">
        <v>20</v>
      </c>
      <c r="D54" s="14" t="s">
        <v>181</v>
      </c>
      <c r="E54" s="15" t="s">
        <v>181</v>
      </c>
      <c r="F54" s="16" t="s">
        <v>181</v>
      </c>
      <c r="G54" s="16" t="s">
        <v>181</v>
      </c>
      <c r="H54" s="16" t="s">
        <v>181</v>
      </c>
      <c r="I54" s="17" t="s">
        <v>181</v>
      </c>
    </row>
    <row r="55" spans="2:9" ht="12" customHeight="1">
      <c r="B55" s="107"/>
      <c r="C55" s="62" t="s">
        <v>168</v>
      </c>
      <c r="D55" s="14" t="s">
        <v>181</v>
      </c>
      <c r="E55" s="15" t="s">
        <v>181</v>
      </c>
      <c r="F55" s="16" t="s">
        <v>181</v>
      </c>
      <c r="G55" s="16" t="s">
        <v>181</v>
      </c>
      <c r="H55" s="16" t="s">
        <v>181</v>
      </c>
      <c r="I55" s="17" t="s">
        <v>181</v>
      </c>
    </row>
    <row r="56" spans="2:9" ht="12" customHeight="1">
      <c r="B56" s="108"/>
      <c r="C56" s="68" t="s">
        <v>0</v>
      </c>
      <c r="D56" s="26" t="s">
        <v>181</v>
      </c>
      <c r="E56" s="27">
        <v>11.7</v>
      </c>
      <c r="F56" s="28">
        <v>23.7</v>
      </c>
      <c r="G56" s="28">
        <v>56.4</v>
      </c>
      <c r="H56" s="28">
        <v>50.1</v>
      </c>
      <c r="I56" s="29">
        <v>142</v>
      </c>
    </row>
    <row r="57" spans="2:9" ht="12" customHeight="1">
      <c r="B57" s="107" t="s">
        <v>140</v>
      </c>
      <c r="C57" s="63" t="s">
        <v>3</v>
      </c>
      <c r="D57" s="56" t="s">
        <v>181</v>
      </c>
      <c r="E57" s="11" t="s">
        <v>181</v>
      </c>
      <c r="F57" s="12" t="s">
        <v>181</v>
      </c>
      <c r="G57" s="12">
        <v>1.5</v>
      </c>
      <c r="H57" s="12">
        <v>15.9</v>
      </c>
      <c r="I57" s="13">
        <v>17.399999999999999</v>
      </c>
    </row>
    <row r="58" spans="2:9" ht="12" customHeight="1">
      <c r="B58" s="107"/>
      <c r="C58" s="63" t="s">
        <v>4</v>
      </c>
      <c r="D58" s="56" t="s">
        <v>181</v>
      </c>
      <c r="E58" s="11">
        <v>0.3</v>
      </c>
      <c r="F58" s="12">
        <v>0.9</v>
      </c>
      <c r="G58" s="12">
        <v>12</v>
      </c>
      <c r="H58" s="12">
        <v>5.4</v>
      </c>
      <c r="I58" s="13">
        <v>18.600000000000001</v>
      </c>
    </row>
    <row r="59" spans="2:9" ht="12" customHeight="1">
      <c r="B59" s="107"/>
      <c r="C59" s="62" t="s">
        <v>5</v>
      </c>
      <c r="D59" s="14" t="s">
        <v>181</v>
      </c>
      <c r="E59" s="15">
        <v>0.5</v>
      </c>
      <c r="F59" s="16">
        <v>3.4</v>
      </c>
      <c r="G59" s="16">
        <v>6.8</v>
      </c>
      <c r="H59" s="16">
        <v>1.1000000000000001</v>
      </c>
      <c r="I59" s="17">
        <v>11.9</v>
      </c>
    </row>
    <row r="60" spans="2:9" ht="12" customHeight="1">
      <c r="B60" s="107"/>
      <c r="C60" s="62" t="s">
        <v>6</v>
      </c>
      <c r="D60" s="14">
        <v>0.1</v>
      </c>
      <c r="E60" s="15">
        <v>1.5</v>
      </c>
      <c r="F60" s="16">
        <v>4.9000000000000004</v>
      </c>
      <c r="G60" s="16">
        <v>4.5999999999999996</v>
      </c>
      <c r="H60" s="16">
        <v>0.2</v>
      </c>
      <c r="I60" s="17">
        <v>11.4</v>
      </c>
    </row>
    <row r="61" spans="2:9" ht="12" customHeight="1">
      <c r="B61" s="107"/>
      <c r="C61" s="62" t="s">
        <v>7</v>
      </c>
      <c r="D61" s="14" t="s">
        <v>181</v>
      </c>
      <c r="E61" s="15">
        <v>1.1000000000000001</v>
      </c>
      <c r="F61" s="16">
        <v>0.8</v>
      </c>
      <c r="G61" s="16">
        <v>0.7</v>
      </c>
      <c r="H61" s="16" t="s">
        <v>181</v>
      </c>
      <c r="I61" s="17">
        <v>2.6</v>
      </c>
    </row>
    <row r="62" spans="2:9" ht="12" customHeight="1">
      <c r="B62" s="107"/>
      <c r="C62" s="62" t="s">
        <v>19</v>
      </c>
      <c r="D62" s="14" t="s">
        <v>181</v>
      </c>
      <c r="E62" s="15">
        <v>0.3</v>
      </c>
      <c r="F62" s="16">
        <v>0.1</v>
      </c>
      <c r="G62" s="16" t="s">
        <v>181</v>
      </c>
      <c r="H62" s="16" t="s">
        <v>181</v>
      </c>
      <c r="I62" s="17">
        <v>0.3</v>
      </c>
    </row>
    <row r="63" spans="2:9" ht="12" customHeight="1">
      <c r="B63" s="107"/>
      <c r="C63" s="62" t="s">
        <v>20</v>
      </c>
      <c r="D63" s="14" t="s">
        <v>181</v>
      </c>
      <c r="E63" s="15">
        <v>0</v>
      </c>
      <c r="F63" s="16" t="s">
        <v>181</v>
      </c>
      <c r="G63" s="16" t="s">
        <v>181</v>
      </c>
      <c r="H63" s="16" t="s">
        <v>181</v>
      </c>
      <c r="I63" s="17">
        <v>0</v>
      </c>
    </row>
    <row r="64" spans="2:9" ht="12" customHeight="1">
      <c r="B64" s="107"/>
      <c r="C64" s="62" t="s">
        <v>168</v>
      </c>
      <c r="D64" s="14" t="s">
        <v>181</v>
      </c>
      <c r="E64" s="15">
        <v>0</v>
      </c>
      <c r="F64" s="16" t="s">
        <v>181</v>
      </c>
      <c r="G64" s="16" t="s">
        <v>181</v>
      </c>
      <c r="H64" s="16" t="s">
        <v>181</v>
      </c>
      <c r="I64" s="17">
        <v>0</v>
      </c>
    </row>
    <row r="65" spans="2:9" ht="12" customHeight="1">
      <c r="B65" s="107"/>
      <c r="C65" s="69" t="s">
        <v>0</v>
      </c>
      <c r="D65" s="18">
        <v>0.1</v>
      </c>
      <c r="E65" s="19">
        <v>3.7</v>
      </c>
      <c r="F65" s="20">
        <v>10.1</v>
      </c>
      <c r="G65" s="20">
        <v>25.7</v>
      </c>
      <c r="H65" s="20">
        <v>22.7</v>
      </c>
      <c r="I65" s="21">
        <v>62.3</v>
      </c>
    </row>
    <row r="66" spans="2:9" ht="12" customHeight="1">
      <c r="B66" s="110" t="s">
        <v>141</v>
      </c>
      <c r="C66" s="64" t="s">
        <v>3</v>
      </c>
      <c r="D66" s="22" t="s">
        <v>181</v>
      </c>
      <c r="E66" s="23" t="s">
        <v>181</v>
      </c>
      <c r="F66" s="24" t="s">
        <v>181</v>
      </c>
      <c r="G66" s="24">
        <v>0.9</v>
      </c>
      <c r="H66" s="24">
        <v>10.8</v>
      </c>
      <c r="I66" s="25">
        <v>11.6</v>
      </c>
    </row>
    <row r="67" spans="2:9" ht="12" customHeight="1">
      <c r="B67" s="107"/>
      <c r="C67" s="63" t="s">
        <v>4</v>
      </c>
      <c r="D67" s="56" t="s">
        <v>181</v>
      </c>
      <c r="E67" s="11" t="s">
        <v>181</v>
      </c>
      <c r="F67" s="12">
        <v>0.1</v>
      </c>
      <c r="G67" s="12">
        <v>7.9</v>
      </c>
      <c r="H67" s="12">
        <v>3.5</v>
      </c>
      <c r="I67" s="13">
        <v>11.5</v>
      </c>
    </row>
    <row r="68" spans="2:9" ht="12" customHeight="1">
      <c r="B68" s="107"/>
      <c r="C68" s="62" t="s">
        <v>5</v>
      </c>
      <c r="D68" s="14" t="s">
        <v>181</v>
      </c>
      <c r="E68" s="15" t="s">
        <v>181</v>
      </c>
      <c r="F68" s="16">
        <v>2.5</v>
      </c>
      <c r="G68" s="16">
        <v>4.0999999999999996</v>
      </c>
      <c r="H68" s="16">
        <v>0.4</v>
      </c>
      <c r="I68" s="17">
        <v>7</v>
      </c>
    </row>
    <row r="69" spans="2:9" ht="12" customHeight="1">
      <c r="B69" s="107"/>
      <c r="C69" s="62" t="s">
        <v>6</v>
      </c>
      <c r="D69" s="14" t="s">
        <v>181</v>
      </c>
      <c r="E69" s="15">
        <v>2.1</v>
      </c>
      <c r="F69" s="16">
        <v>2.6</v>
      </c>
      <c r="G69" s="16">
        <v>1.2</v>
      </c>
      <c r="H69" s="16" t="s">
        <v>181</v>
      </c>
      <c r="I69" s="17">
        <v>5.9</v>
      </c>
    </row>
    <row r="70" spans="2:9" ht="12" customHeight="1">
      <c r="B70" s="107"/>
      <c r="C70" s="62" t="s">
        <v>7</v>
      </c>
      <c r="D70" s="14" t="s">
        <v>181</v>
      </c>
      <c r="E70" s="15">
        <v>0.7</v>
      </c>
      <c r="F70" s="16">
        <v>0.2</v>
      </c>
      <c r="G70" s="16">
        <v>0.3</v>
      </c>
      <c r="H70" s="16" t="s">
        <v>181</v>
      </c>
      <c r="I70" s="17">
        <v>1.2</v>
      </c>
    </row>
    <row r="71" spans="2:9" ht="12" customHeight="1">
      <c r="B71" s="107"/>
      <c r="C71" s="62" t="s">
        <v>19</v>
      </c>
      <c r="D71" s="14" t="s">
        <v>181</v>
      </c>
      <c r="E71" s="15">
        <v>0.4</v>
      </c>
      <c r="F71" s="16" t="s">
        <v>181</v>
      </c>
      <c r="G71" s="16" t="s">
        <v>181</v>
      </c>
      <c r="H71" s="16" t="s">
        <v>181</v>
      </c>
      <c r="I71" s="17">
        <v>0.4</v>
      </c>
    </row>
    <row r="72" spans="2:9" ht="12" customHeight="1">
      <c r="B72" s="107"/>
      <c r="C72" s="62" t="s">
        <v>20</v>
      </c>
      <c r="D72" s="14" t="s">
        <v>181</v>
      </c>
      <c r="E72" s="15" t="s">
        <v>181</v>
      </c>
      <c r="F72" s="16" t="s">
        <v>181</v>
      </c>
      <c r="G72" s="16" t="s">
        <v>181</v>
      </c>
      <c r="H72" s="16" t="s">
        <v>181</v>
      </c>
      <c r="I72" s="17" t="s">
        <v>181</v>
      </c>
    </row>
    <row r="73" spans="2:9" ht="12" customHeight="1">
      <c r="B73" s="107"/>
      <c r="C73" s="62" t="s">
        <v>168</v>
      </c>
      <c r="D73" s="14" t="s">
        <v>181</v>
      </c>
      <c r="E73" s="15" t="s">
        <v>181</v>
      </c>
      <c r="F73" s="16" t="s">
        <v>181</v>
      </c>
      <c r="G73" s="16" t="s">
        <v>181</v>
      </c>
      <c r="H73" s="16" t="s">
        <v>181</v>
      </c>
      <c r="I73" s="17" t="s">
        <v>181</v>
      </c>
    </row>
    <row r="74" spans="2:9" ht="12" customHeight="1">
      <c r="B74" s="108"/>
      <c r="C74" s="68" t="s">
        <v>0</v>
      </c>
      <c r="D74" s="26" t="s">
        <v>181</v>
      </c>
      <c r="E74" s="27">
        <v>3.2</v>
      </c>
      <c r="F74" s="28">
        <v>5.4</v>
      </c>
      <c r="G74" s="28">
        <v>14.4</v>
      </c>
      <c r="H74" s="28">
        <v>14.6</v>
      </c>
      <c r="I74" s="29">
        <v>37.6</v>
      </c>
    </row>
    <row r="75" spans="2:9" ht="12" customHeight="1">
      <c r="B75" s="107" t="s">
        <v>142</v>
      </c>
      <c r="C75" s="63" t="s">
        <v>3</v>
      </c>
      <c r="D75" s="56" t="s">
        <v>181</v>
      </c>
      <c r="E75" s="11" t="s">
        <v>181</v>
      </c>
      <c r="F75" s="12" t="s">
        <v>181</v>
      </c>
      <c r="G75" s="12">
        <v>6.8</v>
      </c>
      <c r="H75" s="12">
        <v>55.5</v>
      </c>
      <c r="I75" s="13">
        <v>62.3</v>
      </c>
    </row>
    <row r="76" spans="2:9" ht="12" customHeight="1">
      <c r="B76" s="107"/>
      <c r="C76" s="63" t="s">
        <v>4</v>
      </c>
      <c r="D76" s="56" t="s">
        <v>181</v>
      </c>
      <c r="E76" s="11" t="s">
        <v>181</v>
      </c>
      <c r="F76" s="12">
        <v>3.4</v>
      </c>
      <c r="G76" s="12">
        <v>52.9</v>
      </c>
      <c r="H76" s="12">
        <v>16.600000000000001</v>
      </c>
      <c r="I76" s="13">
        <v>72.900000000000006</v>
      </c>
    </row>
    <row r="77" spans="2:9" ht="12" customHeight="1">
      <c r="B77" s="107"/>
      <c r="C77" s="62" t="s">
        <v>5</v>
      </c>
      <c r="D77" s="14" t="s">
        <v>181</v>
      </c>
      <c r="E77" s="15">
        <v>1.3</v>
      </c>
      <c r="F77" s="16">
        <v>19.600000000000001</v>
      </c>
      <c r="G77" s="16">
        <v>20.2</v>
      </c>
      <c r="H77" s="16">
        <v>3.4</v>
      </c>
      <c r="I77" s="17">
        <v>44.5</v>
      </c>
    </row>
    <row r="78" spans="2:9" ht="12" customHeight="1">
      <c r="B78" s="107"/>
      <c r="C78" s="62" t="s">
        <v>6</v>
      </c>
      <c r="D78" s="14" t="s">
        <v>181</v>
      </c>
      <c r="E78" s="15">
        <v>5.8</v>
      </c>
      <c r="F78" s="16">
        <v>14.8</v>
      </c>
      <c r="G78" s="16">
        <v>11.1</v>
      </c>
      <c r="H78" s="16">
        <v>0.8</v>
      </c>
      <c r="I78" s="17">
        <v>32.5</v>
      </c>
    </row>
    <row r="79" spans="2:9" ht="12" customHeight="1">
      <c r="B79" s="107"/>
      <c r="C79" s="62" t="s">
        <v>7</v>
      </c>
      <c r="D79" s="14" t="s">
        <v>181</v>
      </c>
      <c r="E79" s="15">
        <v>4</v>
      </c>
      <c r="F79" s="16">
        <v>2</v>
      </c>
      <c r="G79" s="16">
        <v>1.4</v>
      </c>
      <c r="H79" s="16" t="s">
        <v>181</v>
      </c>
      <c r="I79" s="17">
        <v>7.4</v>
      </c>
    </row>
    <row r="80" spans="2:9" ht="12" customHeight="1">
      <c r="B80" s="107"/>
      <c r="C80" s="62" t="s">
        <v>19</v>
      </c>
      <c r="D80" s="14">
        <v>0.1</v>
      </c>
      <c r="E80" s="15">
        <v>0.3</v>
      </c>
      <c r="F80" s="16">
        <v>0.1</v>
      </c>
      <c r="G80" s="16" t="s">
        <v>181</v>
      </c>
      <c r="H80" s="16">
        <v>0</v>
      </c>
      <c r="I80" s="17">
        <v>0.6</v>
      </c>
    </row>
    <row r="81" spans="1:9" ht="12" customHeight="1">
      <c r="B81" s="107"/>
      <c r="C81" s="62" t="s">
        <v>20</v>
      </c>
      <c r="D81" s="14" t="s">
        <v>181</v>
      </c>
      <c r="E81" s="15">
        <v>0</v>
      </c>
      <c r="F81" s="16" t="s">
        <v>181</v>
      </c>
      <c r="G81" s="16" t="s">
        <v>181</v>
      </c>
      <c r="H81" s="16" t="s">
        <v>181</v>
      </c>
      <c r="I81" s="17">
        <v>0</v>
      </c>
    </row>
    <row r="82" spans="1:9" ht="12" customHeight="1">
      <c r="B82" s="107"/>
      <c r="C82" s="62" t="s">
        <v>168</v>
      </c>
      <c r="D82" s="14">
        <v>0</v>
      </c>
      <c r="E82" s="15" t="s">
        <v>181</v>
      </c>
      <c r="F82" s="16" t="s">
        <v>181</v>
      </c>
      <c r="G82" s="16" t="s">
        <v>181</v>
      </c>
      <c r="H82" s="16" t="s">
        <v>181</v>
      </c>
      <c r="I82" s="17">
        <v>0</v>
      </c>
    </row>
    <row r="83" spans="1:9" ht="12" customHeight="1">
      <c r="B83" s="107"/>
      <c r="C83" s="69" t="s">
        <v>0</v>
      </c>
      <c r="D83" s="18">
        <v>0.1</v>
      </c>
      <c r="E83" s="19">
        <v>11.4</v>
      </c>
      <c r="F83" s="20">
        <v>39.9</v>
      </c>
      <c r="G83" s="20">
        <v>92.4</v>
      </c>
      <c r="H83" s="20">
        <v>76.3</v>
      </c>
      <c r="I83" s="21">
        <v>220.2</v>
      </c>
    </row>
    <row r="84" spans="1:9" ht="12" customHeight="1">
      <c r="B84" s="110" t="s">
        <v>143</v>
      </c>
      <c r="C84" s="64" t="s">
        <v>3</v>
      </c>
      <c r="D84" s="22" t="s">
        <v>181</v>
      </c>
      <c r="E84" s="23" t="s">
        <v>181</v>
      </c>
      <c r="F84" s="24" t="s">
        <v>181</v>
      </c>
      <c r="G84" s="24">
        <v>2.7</v>
      </c>
      <c r="H84" s="24">
        <v>20.7</v>
      </c>
      <c r="I84" s="25">
        <v>23.5</v>
      </c>
    </row>
    <row r="85" spans="1:9" ht="12" customHeight="1">
      <c r="B85" s="107"/>
      <c r="C85" s="63" t="s">
        <v>4</v>
      </c>
      <c r="D85" s="56" t="s">
        <v>181</v>
      </c>
      <c r="E85" s="11" t="s">
        <v>181</v>
      </c>
      <c r="F85" s="12">
        <v>1</v>
      </c>
      <c r="G85" s="12">
        <v>17.5</v>
      </c>
      <c r="H85" s="12">
        <v>6.6</v>
      </c>
      <c r="I85" s="13">
        <v>25.1</v>
      </c>
    </row>
    <row r="86" spans="1:9" ht="12" customHeight="1">
      <c r="B86" s="107"/>
      <c r="C86" s="62" t="s">
        <v>5</v>
      </c>
      <c r="D86" s="14">
        <v>0.2</v>
      </c>
      <c r="E86" s="15">
        <v>0.6</v>
      </c>
      <c r="F86" s="16">
        <v>3.9</v>
      </c>
      <c r="G86" s="16">
        <v>8.5</v>
      </c>
      <c r="H86" s="16">
        <v>1.9</v>
      </c>
      <c r="I86" s="17">
        <v>15.1</v>
      </c>
    </row>
    <row r="87" spans="1:9" ht="12" customHeight="1">
      <c r="B87" s="107"/>
      <c r="C87" s="62" t="s">
        <v>6</v>
      </c>
      <c r="D87" s="14" t="s">
        <v>181</v>
      </c>
      <c r="E87" s="15">
        <v>2.5</v>
      </c>
      <c r="F87" s="16">
        <v>3.2</v>
      </c>
      <c r="G87" s="16">
        <v>3.4</v>
      </c>
      <c r="H87" s="16">
        <v>0.6</v>
      </c>
      <c r="I87" s="17">
        <v>9.6999999999999993</v>
      </c>
    </row>
    <row r="88" spans="1:9" ht="12" customHeight="1">
      <c r="B88" s="107"/>
      <c r="C88" s="62" t="s">
        <v>7</v>
      </c>
      <c r="D88" s="14">
        <v>0</v>
      </c>
      <c r="E88" s="15">
        <v>0.4</v>
      </c>
      <c r="F88" s="16">
        <v>0.9</v>
      </c>
      <c r="G88" s="16">
        <v>0.6</v>
      </c>
      <c r="H88" s="16" t="s">
        <v>181</v>
      </c>
      <c r="I88" s="17">
        <v>1.8</v>
      </c>
    </row>
    <row r="89" spans="1:9" ht="12" customHeight="1">
      <c r="B89" s="107"/>
      <c r="C89" s="62" t="s">
        <v>19</v>
      </c>
      <c r="D89" s="14" t="s">
        <v>181</v>
      </c>
      <c r="E89" s="15" t="s">
        <v>181</v>
      </c>
      <c r="F89" s="16" t="s">
        <v>181</v>
      </c>
      <c r="G89" s="16">
        <v>0</v>
      </c>
      <c r="H89" s="16">
        <v>0</v>
      </c>
      <c r="I89" s="17">
        <v>0</v>
      </c>
    </row>
    <row r="90" spans="1:9" ht="12" customHeight="1">
      <c r="B90" s="107"/>
      <c r="C90" s="62" t="s">
        <v>20</v>
      </c>
      <c r="D90" s="14" t="s">
        <v>181</v>
      </c>
      <c r="E90" s="15" t="s">
        <v>181</v>
      </c>
      <c r="F90" s="16" t="s">
        <v>181</v>
      </c>
      <c r="G90" s="16">
        <v>0.1</v>
      </c>
      <c r="H90" s="16" t="s">
        <v>181</v>
      </c>
      <c r="I90" s="17">
        <v>0.1</v>
      </c>
    </row>
    <row r="91" spans="1:9" ht="12" customHeight="1">
      <c r="B91" s="107"/>
      <c r="C91" s="62" t="s">
        <v>168</v>
      </c>
      <c r="D91" s="14" t="s">
        <v>181</v>
      </c>
      <c r="E91" s="15" t="s">
        <v>181</v>
      </c>
      <c r="F91" s="16" t="s">
        <v>181</v>
      </c>
      <c r="G91" s="16" t="s">
        <v>181</v>
      </c>
      <c r="H91" s="16" t="s">
        <v>181</v>
      </c>
      <c r="I91" s="17" t="s">
        <v>181</v>
      </c>
    </row>
    <row r="92" spans="1:9" ht="12" customHeight="1">
      <c r="B92" s="108"/>
      <c r="C92" s="68" t="s">
        <v>0</v>
      </c>
      <c r="D92" s="26">
        <v>0.2</v>
      </c>
      <c r="E92" s="27">
        <v>3.4</v>
      </c>
      <c r="F92" s="28">
        <v>9</v>
      </c>
      <c r="G92" s="28">
        <v>32.799999999999997</v>
      </c>
      <c r="H92" s="28">
        <v>29.9</v>
      </c>
      <c r="I92" s="29">
        <v>75.400000000000006</v>
      </c>
    </row>
    <row r="93" spans="1:9" ht="12" customHeight="1">
      <c r="B93" s="107" t="s">
        <v>144</v>
      </c>
      <c r="C93" s="63" t="s">
        <v>3</v>
      </c>
      <c r="D93" s="56" t="s">
        <v>181</v>
      </c>
      <c r="E93" s="11" t="s">
        <v>181</v>
      </c>
      <c r="F93" s="12">
        <v>0.1</v>
      </c>
      <c r="G93" s="12">
        <v>33.200000000000003</v>
      </c>
      <c r="H93" s="12">
        <v>271.60000000000002</v>
      </c>
      <c r="I93" s="13">
        <v>304.8</v>
      </c>
    </row>
    <row r="94" spans="1:9" ht="12.75" customHeight="1">
      <c r="A94" s="48"/>
      <c r="B94" s="107"/>
      <c r="C94" s="63" t="s">
        <v>4</v>
      </c>
      <c r="D94" s="56" t="s">
        <v>181</v>
      </c>
      <c r="E94" s="11">
        <v>0.7</v>
      </c>
      <c r="F94" s="12">
        <v>13.5</v>
      </c>
      <c r="G94" s="12">
        <v>232.9</v>
      </c>
      <c r="H94" s="12">
        <v>83.2</v>
      </c>
      <c r="I94" s="13">
        <v>330.3</v>
      </c>
    </row>
    <row r="95" spans="1:9" ht="12.75" customHeight="1">
      <c r="A95" s="48"/>
      <c r="B95" s="107"/>
      <c r="C95" s="62" t="s">
        <v>5</v>
      </c>
      <c r="D95" s="14">
        <v>0.2</v>
      </c>
      <c r="E95" s="15">
        <v>7.2</v>
      </c>
      <c r="F95" s="16">
        <v>76.8</v>
      </c>
      <c r="G95" s="16">
        <v>98.3</v>
      </c>
      <c r="H95" s="16">
        <v>17.8</v>
      </c>
      <c r="I95" s="17">
        <v>200.3</v>
      </c>
    </row>
    <row r="96" spans="1:9" ht="12.75" customHeight="1">
      <c r="A96" s="48"/>
      <c r="B96" s="107"/>
      <c r="C96" s="62" t="s">
        <v>6</v>
      </c>
      <c r="D96" s="14">
        <v>0.1</v>
      </c>
      <c r="E96" s="15">
        <v>31.5</v>
      </c>
      <c r="F96" s="16">
        <v>71.2</v>
      </c>
      <c r="G96" s="16">
        <v>43</v>
      </c>
      <c r="H96" s="16">
        <v>4.4000000000000004</v>
      </c>
      <c r="I96" s="17">
        <v>150.19999999999999</v>
      </c>
    </row>
    <row r="97" spans="1:9" ht="12.75" customHeight="1">
      <c r="A97" s="48"/>
      <c r="B97" s="107"/>
      <c r="C97" s="62" t="s">
        <v>7</v>
      </c>
      <c r="D97" s="14">
        <v>0</v>
      </c>
      <c r="E97" s="15">
        <v>17.3</v>
      </c>
      <c r="F97" s="16">
        <v>7.4</v>
      </c>
      <c r="G97" s="16">
        <v>5.8</v>
      </c>
      <c r="H97" s="16">
        <v>0.4</v>
      </c>
      <c r="I97" s="17">
        <v>30.9</v>
      </c>
    </row>
    <row r="98" spans="1:9" ht="12.75" customHeight="1">
      <c r="A98" s="48"/>
      <c r="B98" s="107"/>
      <c r="C98" s="62" t="s">
        <v>19</v>
      </c>
      <c r="D98" s="14">
        <v>0.1</v>
      </c>
      <c r="E98" s="15">
        <v>2.8</v>
      </c>
      <c r="F98" s="16">
        <v>0.3</v>
      </c>
      <c r="G98" s="16">
        <v>0.4</v>
      </c>
      <c r="H98" s="16">
        <v>0</v>
      </c>
      <c r="I98" s="17">
        <v>3.6</v>
      </c>
    </row>
    <row r="99" spans="1:9" ht="12.75" customHeight="1">
      <c r="A99" s="48"/>
      <c r="B99" s="107"/>
      <c r="C99" s="62" t="s">
        <v>20</v>
      </c>
      <c r="D99" s="14" t="s">
        <v>181</v>
      </c>
      <c r="E99" s="15">
        <v>0.3</v>
      </c>
      <c r="F99" s="16" t="s">
        <v>181</v>
      </c>
      <c r="G99" s="16">
        <v>0.1</v>
      </c>
      <c r="H99" s="16" t="s">
        <v>181</v>
      </c>
      <c r="I99" s="17">
        <v>0.4</v>
      </c>
    </row>
    <row r="100" spans="1:9" ht="12.75" customHeight="1">
      <c r="A100" s="48"/>
      <c r="B100" s="107"/>
      <c r="C100" s="62" t="s">
        <v>168</v>
      </c>
      <c r="D100" s="14">
        <v>0</v>
      </c>
      <c r="E100" s="15">
        <v>0</v>
      </c>
      <c r="F100" s="16" t="s">
        <v>181</v>
      </c>
      <c r="G100" s="16" t="s">
        <v>181</v>
      </c>
      <c r="H100" s="16" t="s">
        <v>181</v>
      </c>
      <c r="I100" s="17">
        <v>0.1</v>
      </c>
    </row>
    <row r="101" spans="1:9" ht="13.5" customHeight="1">
      <c r="A101" s="48"/>
      <c r="B101" s="108"/>
      <c r="C101" s="70" t="s">
        <v>0</v>
      </c>
      <c r="D101" s="30">
        <v>0.6</v>
      </c>
      <c r="E101" s="32">
        <v>59.8</v>
      </c>
      <c r="F101" s="33">
        <v>169.2</v>
      </c>
      <c r="G101" s="33">
        <v>413.7</v>
      </c>
      <c r="H101" s="33">
        <v>377.5</v>
      </c>
      <c r="I101" s="34">
        <v>1020.6</v>
      </c>
    </row>
    <row r="102" spans="1:9" ht="24" customHeight="1">
      <c r="B102" s="126" t="s">
        <v>21</v>
      </c>
      <c r="C102" s="126"/>
      <c r="D102" s="126"/>
      <c r="E102" s="126"/>
      <c r="F102" s="126"/>
      <c r="G102" s="126"/>
      <c r="H102" s="126"/>
      <c r="I102" s="66"/>
    </row>
    <row r="103" spans="1:9" ht="11.25" customHeight="1">
      <c r="B103" s="39" t="s">
        <v>30</v>
      </c>
      <c r="C103" s="52"/>
      <c r="D103" s="52"/>
      <c r="E103" s="52"/>
      <c r="F103" s="52"/>
      <c r="G103" s="52"/>
      <c r="H103" s="52"/>
    </row>
    <row r="104" spans="1:9" ht="11.25" customHeight="1">
      <c r="C104" s="31"/>
    </row>
    <row r="105" spans="1:9" ht="11.25" customHeight="1">
      <c r="C105" s="31"/>
    </row>
    <row r="106" spans="1:9" ht="11.25" customHeight="1">
      <c r="C106" s="31"/>
    </row>
    <row r="107" spans="1:9" ht="12" customHeight="1">
      <c r="C107" s="31"/>
    </row>
    <row r="108" spans="1:9" ht="11.25" customHeight="1">
      <c r="C108" s="31"/>
    </row>
    <row r="109" spans="1:9" ht="11.25" customHeight="1">
      <c r="C109" s="31"/>
    </row>
    <row r="110" spans="1:9" ht="11.25" customHeight="1">
      <c r="C110" s="31"/>
      <c r="D110" s="55"/>
      <c r="E110" s="55"/>
      <c r="F110" s="55"/>
      <c r="G110" s="55"/>
      <c r="H110" s="55"/>
      <c r="I110" s="55"/>
    </row>
    <row r="111" spans="1:9" ht="11.25" customHeight="1">
      <c r="C111" s="31"/>
    </row>
    <row r="112" spans="1:9" ht="11.25" customHeight="1">
      <c r="C112" s="31"/>
    </row>
    <row r="113" spans="3:3" ht="11.25" customHeight="1">
      <c r="C113" s="31"/>
    </row>
    <row r="114" spans="3:3" ht="11.25" customHeight="1">
      <c r="C114" s="31"/>
    </row>
    <row r="115" spans="3:3" ht="11.25" customHeight="1">
      <c r="C115" s="31"/>
    </row>
    <row r="116" spans="3:3" ht="11.25" customHeight="1">
      <c r="C116" s="31"/>
    </row>
    <row r="117" spans="3:3" ht="11.25" customHeight="1">
      <c r="C117" s="31"/>
    </row>
    <row r="118" spans="3:3" ht="11.25" customHeight="1">
      <c r="C118" s="31"/>
    </row>
    <row r="119" spans="3:3" ht="11.25" customHeight="1"/>
    <row r="120" spans="3:3" ht="11.25" customHeight="1"/>
    <row r="121" spans="3:3" ht="12" customHeight="1"/>
  </sheetData>
  <mergeCells count="15">
    <mergeCell ref="B21:B29"/>
    <mergeCell ref="B9:I9"/>
    <mergeCell ref="B10:B11"/>
    <mergeCell ref="C10:C11"/>
    <mergeCell ref="D10:I10"/>
    <mergeCell ref="B12:B20"/>
    <mergeCell ref="B93:B101"/>
    <mergeCell ref="B102:H102"/>
    <mergeCell ref="B30:B38"/>
    <mergeCell ref="B39:B47"/>
    <mergeCell ref="B48:B56"/>
    <mergeCell ref="B57:B65"/>
    <mergeCell ref="B66:B74"/>
    <mergeCell ref="B75:B83"/>
    <mergeCell ref="B84:B92"/>
  </mergeCells>
  <pageMargins left="0.39370078740157483" right="0.39370078740157483" top="0.39370078740157483" bottom="0.39370078740157483" header="0" footer="0"/>
  <pageSetup paperSize="9" scale="72" orientation="landscape" r:id="rId1"/>
  <rowBreaks count="1" manualBreakCount="1">
    <brk id="56" max="16383" man="1"/>
  </row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9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32.140625" customWidth="1"/>
    <col min="4" max="7" width="17.7109375" customWidth="1"/>
    <col min="8" max="8" width="13.8554687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14. Número de hogares (en miles) con núcleo familiar (sin otras personas) por Provincia y Número de hijos con los que conviven según Tipo de núcleo familiar. Castilla y León."&amp;MID('Índice '!B12,10,20)</f>
        <v>Tabla 14. Número de hogares (en miles) con núcleo familiar (sin otras personas) por Provincia y Número de hijos con los que conviven según Tipo de núcleo familiar. 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113" t="s">
        <v>134</v>
      </c>
      <c r="C10" s="97" t="s">
        <v>55</v>
      </c>
      <c r="D10" s="99" t="s">
        <v>56</v>
      </c>
      <c r="E10" s="100"/>
      <c r="F10" s="100"/>
      <c r="G10" s="100"/>
      <c r="H10" s="101"/>
    </row>
    <row r="11" spans="1:8" ht="36.75" customHeight="1">
      <c r="B11" s="114"/>
      <c r="C11" s="115"/>
      <c r="D11" s="71" t="s">
        <v>169</v>
      </c>
      <c r="E11" s="71" t="s">
        <v>78</v>
      </c>
      <c r="F11" s="72" t="s">
        <v>57</v>
      </c>
      <c r="G11" s="72" t="s">
        <v>58</v>
      </c>
      <c r="H11" s="73" t="s">
        <v>0</v>
      </c>
    </row>
    <row r="12" spans="1:8" ht="12.75" customHeight="1">
      <c r="B12" s="94" t="s">
        <v>135</v>
      </c>
      <c r="C12" s="42" t="s">
        <v>61</v>
      </c>
      <c r="D12" s="37">
        <v>14.2</v>
      </c>
      <c r="E12" s="38">
        <v>1.4</v>
      </c>
      <c r="F12" s="46" t="s">
        <v>181</v>
      </c>
      <c r="G12" s="46" t="s">
        <v>181</v>
      </c>
      <c r="H12" s="51">
        <v>15.6</v>
      </c>
    </row>
    <row r="13" spans="1:8" ht="12.75" customHeight="1">
      <c r="B13" s="92"/>
      <c r="C13" s="44" t="s">
        <v>62</v>
      </c>
      <c r="D13" s="56">
        <v>8.3000000000000007</v>
      </c>
      <c r="E13" s="11">
        <v>1.4</v>
      </c>
      <c r="F13" s="12">
        <v>3.4</v>
      </c>
      <c r="G13" s="12">
        <v>0.7</v>
      </c>
      <c r="H13" s="13">
        <v>13.8</v>
      </c>
    </row>
    <row r="14" spans="1:8" ht="12.75" customHeight="1">
      <c r="B14" s="92"/>
      <c r="C14" s="50" t="s">
        <v>63</v>
      </c>
      <c r="D14" s="14">
        <v>8.1999999999999993</v>
      </c>
      <c r="E14" s="15">
        <v>1.1000000000000001</v>
      </c>
      <c r="F14" s="16">
        <v>0.8</v>
      </c>
      <c r="G14" s="16">
        <v>0.3</v>
      </c>
      <c r="H14" s="17">
        <v>10.3</v>
      </c>
    </row>
    <row r="15" spans="1:8" ht="12.75" customHeight="1">
      <c r="B15" s="92"/>
      <c r="C15" s="50" t="s">
        <v>64</v>
      </c>
      <c r="D15" s="14">
        <v>2.4</v>
      </c>
      <c r="E15" s="15" t="s">
        <v>181</v>
      </c>
      <c r="F15" s="16">
        <v>0.4</v>
      </c>
      <c r="G15" s="16" t="s">
        <v>181</v>
      </c>
      <c r="H15" s="17">
        <v>2.8</v>
      </c>
    </row>
    <row r="16" spans="1:8" ht="12.75" customHeight="1">
      <c r="B16" s="92"/>
      <c r="C16" s="54" t="s">
        <v>59</v>
      </c>
      <c r="D16" s="18">
        <v>33.1</v>
      </c>
      <c r="E16" s="19">
        <v>3.9</v>
      </c>
      <c r="F16" s="20">
        <v>4.5999999999999996</v>
      </c>
      <c r="G16" s="20">
        <v>1</v>
      </c>
      <c r="H16" s="21">
        <v>42.5</v>
      </c>
    </row>
    <row r="17" spans="2:8" ht="12.75" customHeight="1">
      <c r="B17" s="92"/>
      <c r="C17" s="47" t="s">
        <v>65</v>
      </c>
      <c r="D17" s="22">
        <v>21.8</v>
      </c>
      <c r="E17" s="23">
        <v>1.4</v>
      </c>
      <c r="F17" s="24">
        <v>2.8</v>
      </c>
      <c r="G17" s="24">
        <v>0.2</v>
      </c>
      <c r="H17" s="25">
        <v>26.2</v>
      </c>
    </row>
    <row r="18" spans="2:8" ht="12.75" customHeight="1">
      <c r="B18" s="92"/>
      <c r="C18" s="50" t="s">
        <v>66</v>
      </c>
      <c r="D18" s="14">
        <v>3.9</v>
      </c>
      <c r="E18" s="15">
        <v>1.4</v>
      </c>
      <c r="F18" s="16">
        <v>1.3</v>
      </c>
      <c r="G18" s="16">
        <v>0.6</v>
      </c>
      <c r="H18" s="17">
        <v>7.2</v>
      </c>
    </row>
    <row r="19" spans="2:8" ht="12.75" customHeight="1">
      <c r="B19" s="92"/>
      <c r="C19" s="50" t="s">
        <v>67</v>
      </c>
      <c r="D19" s="14">
        <v>5.2</v>
      </c>
      <c r="E19" s="15">
        <v>1.1000000000000001</v>
      </c>
      <c r="F19" s="16">
        <v>0.2</v>
      </c>
      <c r="G19" s="16">
        <v>0.1</v>
      </c>
      <c r="H19" s="17">
        <v>6.7</v>
      </c>
    </row>
    <row r="20" spans="2:8" ht="12.75" customHeight="1">
      <c r="B20" s="92"/>
      <c r="C20" s="74" t="s">
        <v>68</v>
      </c>
      <c r="D20" s="58">
        <v>2.1</v>
      </c>
      <c r="E20" s="59" t="s">
        <v>181</v>
      </c>
      <c r="F20" s="60">
        <v>0.3</v>
      </c>
      <c r="G20" s="60" t="s">
        <v>181</v>
      </c>
      <c r="H20" s="61">
        <v>2.4</v>
      </c>
    </row>
    <row r="21" spans="2:8" ht="12.75" customHeight="1">
      <c r="B21" s="96"/>
      <c r="C21" s="45" t="s">
        <v>60</v>
      </c>
      <c r="D21" s="26">
        <v>33.1</v>
      </c>
      <c r="E21" s="27">
        <v>3.9</v>
      </c>
      <c r="F21" s="28">
        <v>4.5999999999999996</v>
      </c>
      <c r="G21" s="28">
        <v>1</v>
      </c>
      <c r="H21" s="29">
        <v>42.5</v>
      </c>
    </row>
    <row r="22" spans="2:8" ht="12.75" customHeight="1">
      <c r="B22" s="92" t="s">
        <v>136</v>
      </c>
      <c r="C22" s="44" t="s">
        <v>61</v>
      </c>
      <c r="D22" s="56">
        <v>28</v>
      </c>
      <c r="E22" s="11">
        <v>3.9</v>
      </c>
      <c r="F22" s="12" t="s">
        <v>181</v>
      </c>
      <c r="G22" s="12" t="s">
        <v>181</v>
      </c>
      <c r="H22" s="13">
        <v>31.9</v>
      </c>
    </row>
    <row r="23" spans="2:8" ht="12.75" customHeight="1">
      <c r="B23" s="92"/>
      <c r="C23" s="44" t="s">
        <v>62</v>
      </c>
      <c r="D23" s="56">
        <v>20.100000000000001</v>
      </c>
      <c r="E23" s="11">
        <v>2.2999999999999998</v>
      </c>
      <c r="F23" s="12">
        <v>8.3000000000000007</v>
      </c>
      <c r="G23" s="12">
        <v>2.9</v>
      </c>
      <c r="H23" s="13">
        <v>33.6</v>
      </c>
    </row>
    <row r="24" spans="2:8" ht="12.75" customHeight="1">
      <c r="B24" s="92"/>
      <c r="C24" s="50" t="s">
        <v>63</v>
      </c>
      <c r="D24" s="14">
        <v>19.8</v>
      </c>
      <c r="E24" s="15">
        <v>1.6</v>
      </c>
      <c r="F24" s="16">
        <v>3.6</v>
      </c>
      <c r="G24" s="16">
        <v>0.9</v>
      </c>
      <c r="H24" s="17">
        <v>25.9</v>
      </c>
    </row>
    <row r="25" spans="2:8" ht="12.75" customHeight="1">
      <c r="B25" s="92"/>
      <c r="C25" s="50" t="s">
        <v>64</v>
      </c>
      <c r="D25" s="14">
        <v>3.5</v>
      </c>
      <c r="E25" s="15">
        <v>0.6</v>
      </c>
      <c r="F25" s="16">
        <v>0.3</v>
      </c>
      <c r="G25" s="16" t="s">
        <v>181</v>
      </c>
      <c r="H25" s="17">
        <v>4.4000000000000004</v>
      </c>
    </row>
    <row r="26" spans="2:8" ht="12.75" customHeight="1">
      <c r="B26" s="92"/>
      <c r="C26" s="54" t="s">
        <v>59</v>
      </c>
      <c r="D26" s="18">
        <v>71.400000000000006</v>
      </c>
      <c r="E26" s="19">
        <v>8.4</v>
      </c>
      <c r="F26" s="20">
        <v>12.2</v>
      </c>
      <c r="G26" s="20">
        <v>3.8</v>
      </c>
      <c r="H26" s="21">
        <v>95.7</v>
      </c>
    </row>
    <row r="27" spans="2:8" ht="12.75" customHeight="1">
      <c r="B27" s="92"/>
      <c r="C27" s="47" t="s">
        <v>65</v>
      </c>
      <c r="D27" s="22">
        <v>39.5</v>
      </c>
      <c r="E27" s="23">
        <v>4.0999999999999996</v>
      </c>
      <c r="F27" s="24">
        <v>6</v>
      </c>
      <c r="G27" s="24">
        <v>2.2999999999999998</v>
      </c>
      <c r="H27" s="25">
        <v>51.9</v>
      </c>
    </row>
    <row r="28" spans="2:8" ht="12.75" customHeight="1">
      <c r="B28" s="92"/>
      <c r="C28" s="50" t="s">
        <v>66</v>
      </c>
      <c r="D28" s="14">
        <v>14.4</v>
      </c>
      <c r="E28" s="15">
        <v>2.2999999999999998</v>
      </c>
      <c r="F28" s="16">
        <v>3.8</v>
      </c>
      <c r="G28" s="16">
        <v>1</v>
      </c>
      <c r="H28" s="17">
        <v>21.6</v>
      </c>
    </row>
    <row r="29" spans="2:8" ht="12.75" customHeight="1">
      <c r="B29" s="92"/>
      <c r="C29" s="50" t="s">
        <v>67</v>
      </c>
      <c r="D29" s="14">
        <v>15</v>
      </c>
      <c r="E29" s="15">
        <v>1.4</v>
      </c>
      <c r="F29" s="16">
        <v>2.2000000000000002</v>
      </c>
      <c r="G29" s="16">
        <v>0.4</v>
      </c>
      <c r="H29" s="17">
        <v>19.100000000000001</v>
      </c>
    </row>
    <row r="30" spans="2:8" ht="12.75" customHeight="1">
      <c r="B30" s="92"/>
      <c r="C30" s="74" t="s">
        <v>68</v>
      </c>
      <c r="D30" s="58">
        <v>2.2999999999999998</v>
      </c>
      <c r="E30" s="59">
        <v>0.6</v>
      </c>
      <c r="F30" s="60">
        <v>0.2</v>
      </c>
      <c r="G30" s="60" t="s">
        <v>181</v>
      </c>
      <c r="H30" s="61">
        <v>3.1</v>
      </c>
    </row>
    <row r="31" spans="2:8" ht="12.75" customHeight="1">
      <c r="B31" s="92"/>
      <c r="C31" s="54" t="s">
        <v>60</v>
      </c>
      <c r="D31" s="18">
        <v>71.400000000000006</v>
      </c>
      <c r="E31" s="19">
        <v>8.4</v>
      </c>
      <c r="F31" s="20">
        <v>12.2</v>
      </c>
      <c r="G31" s="20">
        <v>3.8</v>
      </c>
      <c r="H31" s="21">
        <v>95.7</v>
      </c>
    </row>
    <row r="32" spans="2:8" ht="12.75" customHeight="1">
      <c r="B32" s="95" t="s">
        <v>137</v>
      </c>
      <c r="C32" s="47" t="s">
        <v>61</v>
      </c>
      <c r="D32" s="22">
        <v>38.1</v>
      </c>
      <c r="E32" s="23">
        <v>6.2</v>
      </c>
      <c r="F32" s="24" t="s">
        <v>181</v>
      </c>
      <c r="G32" s="24" t="s">
        <v>181</v>
      </c>
      <c r="H32" s="25">
        <v>44.3</v>
      </c>
    </row>
    <row r="33" spans="2:8" ht="12.75" customHeight="1">
      <c r="B33" s="92"/>
      <c r="C33" s="44" t="s">
        <v>62</v>
      </c>
      <c r="D33" s="56">
        <v>26.9</v>
      </c>
      <c r="E33" s="11">
        <v>4.9000000000000004</v>
      </c>
      <c r="F33" s="12">
        <v>15.7</v>
      </c>
      <c r="G33" s="12">
        <v>3.8</v>
      </c>
      <c r="H33" s="13">
        <v>51.2</v>
      </c>
    </row>
    <row r="34" spans="2:8" ht="12.75" customHeight="1">
      <c r="B34" s="92"/>
      <c r="C34" s="50" t="s">
        <v>63</v>
      </c>
      <c r="D34" s="14">
        <v>20.399999999999999</v>
      </c>
      <c r="E34" s="15">
        <v>2</v>
      </c>
      <c r="F34" s="16">
        <v>2.8</v>
      </c>
      <c r="G34" s="16">
        <v>1.7</v>
      </c>
      <c r="H34" s="17">
        <v>27</v>
      </c>
    </row>
    <row r="35" spans="2:8" ht="12.75" customHeight="1">
      <c r="B35" s="92"/>
      <c r="C35" s="50" t="s">
        <v>64</v>
      </c>
      <c r="D35" s="14">
        <v>2.2999999999999998</v>
      </c>
      <c r="E35" s="15">
        <v>0.4</v>
      </c>
      <c r="F35" s="16">
        <v>1.1000000000000001</v>
      </c>
      <c r="G35" s="16" t="s">
        <v>181</v>
      </c>
      <c r="H35" s="17">
        <v>3.9</v>
      </c>
    </row>
    <row r="36" spans="2:8" ht="12.75" customHeight="1">
      <c r="B36" s="92"/>
      <c r="C36" s="54" t="s">
        <v>59</v>
      </c>
      <c r="D36" s="18">
        <v>87.8</v>
      </c>
      <c r="E36" s="19">
        <v>13.5</v>
      </c>
      <c r="F36" s="20">
        <v>19.600000000000001</v>
      </c>
      <c r="G36" s="20">
        <v>5.5</v>
      </c>
      <c r="H36" s="21">
        <v>126.4</v>
      </c>
    </row>
    <row r="37" spans="2:8" ht="12.75" customHeight="1">
      <c r="B37" s="92"/>
      <c r="C37" s="47" t="s">
        <v>65</v>
      </c>
      <c r="D37" s="22">
        <v>51.6</v>
      </c>
      <c r="E37" s="23">
        <v>6.9</v>
      </c>
      <c r="F37" s="24">
        <v>11.5</v>
      </c>
      <c r="G37" s="24">
        <v>3.3</v>
      </c>
      <c r="H37" s="25">
        <v>73.3</v>
      </c>
    </row>
    <row r="38" spans="2:8" ht="12.75" customHeight="1">
      <c r="B38" s="92"/>
      <c r="C38" s="50" t="s">
        <v>66</v>
      </c>
      <c r="D38" s="14">
        <v>18.899999999999999</v>
      </c>
      <c r="E38" s="15">
        <v>5</v>
      </c>
      <c r="F38" s="16">
        <v>6</v>
      </c>
      <c r="G38" s="16">
        <v>1.2</v>
      </c>
      <c r="H38" s="17">
        <v>31.1</v>
      </c>
    </row>
    <row r="39" spans="2:8" ht="12.75" customHeight="1">
      <c r="B39" s="92"/>
      <c r="C39" s="50" t="s">
        <v>67</v>
      </c>
      <c r="D39" s="14">
        <v>16.2</v>
      </c>
      <c r="E39" s="15">
        <v>1.6</v>
      </c>
      <c r="F39" s="16">
        <v>1.8</v>
      </c>
      <c r="G39" s="16">
        <v>0.9</v>
      </c>
      <c r="H39" s="17">
        <v>20.5</v>
      </c>
    </row>
    <row r="40" spans="2:8" ht="12.75" customHeight="1">
      <c r="B40" s="92"/>
      <c r="C40" s="74" t="s">
        <v>68</v>
      </c>
      <c r="D40" s="58">
        <v>1.1000000000000001</v>
      </c>
      <c r="E40" s="59" t="s">
        <v>181</v>
      </c>
      <c r="F40" s="60">
        <v>0.4</v>
      </c>
      <c r="G40" s="60" t="s">
        <v>181</v>
      </c>
      <c r="H40" s="61">
        <v>1.5</v>
      </c>
    </row>
    <row r="41" spans="2:8" ht="12.75" customHeight="1">
      <c r="B41" s="96"/>
      <c r="C41" s="45" t="s">
        <v>60</v>
      </c>
      <c r="D41" s="26">
        <v>87.8</v>
      </c>
      <c r="E41" s="27">
        <v>13.5</v>
      </c>
      <c r="F41" s="28">
        <v>19.600000000000001</v>
      </c>
      <c r="G41" s="28">
        <v>5.5</v>
      </c>
      <c r="H41" s="29">
        <v>126.4</v>
      </c>
    </row>
    <row r="42" spans="2:8" ht="12.75" customHeight="1">
      <c r="B42" s="92" t="s">
        <v>138</v>
      </c>
      <c r="C42" s="44" t="s">
        <v>61</v>
      </c>
      <c r="D42" s="56">
        <v>13.8</v>
      </c>
      <c r="E42" s="11">
        <v>1.2</v>
      </c>
      <c r="F42" s="12" t="s">
        <v>181</v>
      </c>
      <c r="G42" s="12" t="s">
        <v>181</v>
      </c>
      <c r="H42" s="13">
        <v>15</v>
      </c>
    </row>
    <row r="43" spans="2:8" ht="12.75" customHeight="1">
      <c r="B43" s="92"/>
      <c r="C43" s="44" t="s">
        <v>62</v>
      </c>
      <c r="D43" s="56">
        <v>9.5</v>
      </c>
      <c r="E43" s="11">
        <v>1.3</v>
      </c>
      <c r="F43" s="12">
        <v>3.7</v>
      </c>
      <c r="G43" s="12">
        <v>0.8</v>
      </c>
      <c r="H43" s="13">
        <v>15.2</v>
      </c>
    </row>
    <row r="44" spans="2:8" ht="12.75" customHeight="1">
      <c r="B44" s="92"/>
      <c r="C44" s="50" t="s">
        <v>63</v>
      </c>
      <c r="D44" s="14">
        <v>7.3</v>
      </c>
      <c r="E44" s="15">
        <v>1.4</v>
      </c>
      <c r="F44" s="16">
        <v>1.6</v>
      </c>
      <c r="G44" s="16">
        <v>0.2</v>
      </c>
      <c r="H44" s="17">
        <v>10.5</v>
      </c>
    </row>
    <row r="45" spans="2:8" ht="12.75" customHeight="1">
      <c r="B45" s="92"/>
      <c r="C45" s="50" t="s">
        <v>64</v>
      </c>
      <c r="D45" s="14">
        <v>1.4</v>
      </c>
      <c r="E45" s="15">
        <v>0.2</v>
      </c>
      <c r="F45" s="16">
        <v>0.1</v>
      </c>
      <c r="G45" s="16">
        <v>0.1</v>
      </c>
      <c r="H45" s="17">
        <v>1.8</v>
      </c>
    </row>
    <row r="46" spans="2:8" ht="12.75" customHeight="1">
      <c r="B46" s="92"/>
      <c r="C46" s="54" t="s">
        <v>59</v>
      </c>
      <c r="D46" s="18">
        <v>32</v>
      </c>
      <c r="E46" s="19">
        <v>4</v>
      </c>
      <c r="F46" s="20">
        <v>5.5</v>
      </c>
      <c r="G46" s="20">
        <v>1.1000000000000001</v>
      </c>
      <c r="H46" s="21">
        <v>42.5</v>
      </c>
    </row>
    <row r="47" spans="2:8" ht="12.75" customHeight="1">
      <c r="B47" s="92"/>
      <c r="C47" s="47" t="s">
        <v>65</v>
      </c>
      <c r="D47" s="22">
        <v>19.899999999999999</v>
      </c>
      <c r="E47" s="23">
        <v>1.3</v>
      </c>
      <c r="F47" s="24">
        <v>3.3</v>
      </c>
      <c r="G47" s="24">
        <v>0.9</v>
      </c>
      <c r="H47" s="25">
        <v>25.3</v>
      </c>
    </row>
    <row r="48" spans="2:8" ht="12.75" customHeight="1">
      <c r="B48" s="92"/>
      <c r="C48" s="50" t="s">
        <v>66</v>
      </c>
      <c r="D48" s="14">
        <v>5.2</v>
      </c>
      <c r="E48" s="15">
        <v>1.3</v>
      </c>
      <c r="F48" s="16">
        <v>1.3</v>
      </c>
      <c r="G48" s="16">
        <v>0.1</v>
      </c>
      <c r="H48" s="17">
        <v>7.8</v>
      </c>
    </row>
    <row r="49" spans="2:8" ht="12.75" customHeight="1">
      <c r="B49" s="92"/>
      <c r="C49" s="50" t="s">
        <v>67</v>
      </c>
      <c r="D49" s="14">
        <v>5.9</v>
      </c>
      <c r="E49" s="15">
        <v>1.3</v>
      </c>
      <c r="F49" s="16">
        <v>0.8</v>
      </c>
      <c r="G49" s="16">
        <v>0.1</v>
      </c>
      <c r="H49" s="17">
        <v>8.1</v>
      </c>
    </row>
    <row r="50" spans="2:8" ht="12.75" customHeight="1">
      <c r="B50" s="92"/>
      <c r="C50" s="74" t="s">
        <v>68</v>
      </c>
      <c r="D50" s="58">
        <v>1</v>
      </c>
      <c r="E50" s="59">
        <v>0.2</v>
      </c>
      <c r="F50" s="60">
        <v>0.1</v>
      </c>
      <c r="G50" s="60" t="s">
        <v>181</v>
      </c>
      <c r="H50" s="61">
        <v>1.2</v>
      </c>
    </row>
    <row r="51" spans="2:8" ht="12.75" customHeight="1">
      <c r="B51" s="92"/>
      <c r="C51" s="54" t="s">
        <v>60</v>
      </c>
      <c r="D51" s="18">
        <v>32</v>
      </c>
      <c r="E51" s="19">
        <v>4</v>
      </c>
      <c r="F51" s="20">
        <v>5.5</v>
      </c>
      <c r="G51" s="20">
        <v>1.1000000000000001</v>
      </c>
      <c r="H51" s="21">
        <v>42.5</v>
      </c>
    </row>
    <row r="52" spans="2:8" ht="12.75" customHeight="1">
      <c r="B52" s="95" t="s">
        <v>139</v>
      </c>
      <c r="C52" s="47" t="s">
        <v>61</v>
      </c>
      <c r="D52" s="22">
        <v>26.9</v>
      </c>
      <c r="E52" s="23">
        <v>4.5</v>
      </c>
      <c r="F52" s="24" t="s">
        <v>181</v>
      </c>
      <c r="G52" s="24" t="s">
        <v>181</v>
      </c>
      <c r="H52" s="25">
        <v>31.4</v>
      </c>
    </row>
    <row r="53" spans="2:8" ht="12.75" customHeight="1">
      <c r="B53" s="92"/>
      <c r="C53" s="44" t="s">
        <v>62</v>
      </c>
      <c r="D53" s="56">
        <v>19.899999999999999</v>
      </c>
      <c r="E53" s="11">
        <v>3.3</v>
      </c>
      <c r="F53" s="12">
        <v>9.1</v>
      </c>
      <c r="G53" s="12">
        <v>1.9</v>
      </c>
      <c r="H53" s="13">
        <v>34.299999999999997</v>
      </c>
    </row>
    <row r="54" spans="2:8" ht="12.75" customHeight="1">
      <c r="B54" s="92"/>
      <c r="C54" s="50" t="s">
        <v>63</v>
      </c>
      <c r="D54" s="14">
        <v>15.3</v>
      </c>
      <c r="E54" s="15">
        <v>1.9</v>
      </c>
      <c r="F54" s="16">
        <v>3.8</v>
      </c>
      <c r="G54" s="16">
        <v>0.4</v>
      </c>
      <c r="H54" s="17">
        <v>21.5</v>
      </c>
    </row>
    <row r="55" spans="2:8" ht="12.75" customHeight="1">
      <c r="B55" s="92"/>
      <c r="C55" s="50" t="s">
        <v>64</v>
      </c>
      <c r="D55" s="14">
        <v>2.4</v>
      </c>
      <c r="E55" s="15" t="s">
        <v>181</v>
      </c>
      <c r="F55" s="16">
        <v>0.1</v>
      </c>
      <c r="G55" s="16" t="s">
        <v>181</v>
      </c>
      <c r="H55" s="17">
        <v>2.5</v>
      </c>
    </row>
    <row r="56" spans="2:8" ht="12.75" customHeight="1">
      <c r="B56" s="92"/>
      <c r="C56" s="54" t="s">
        <v>59</v>
      </c>
      <c r="D56" s="18">
        <v>64.5</v>
      </c>
      <c r="E56" s="19">
        <v>9.6999999999999993</v>
      </c>
      <c r="F56" s="20">
        <v>13.1</v>
      </c>
      <c r="G56" s="20">
        <v>2.2999999999999998</v>
      </c>
      <c r="H56" s="21">
        <v>89.6</v>
      </c>
    </row>
    <row r="57" spans="2:8" ht="12.75" customHeight="1">
      <c r="B57" s="92"/>
      <c r="C57" s="47" t="s">
        <v>65</v>
      </c>
      <c r="D57" s="22">
        <v>39.200000000000003</v>
      </c>
      <c r="E57" s="23">
        <v>5</v>
      </c>
      <c r="F57" s="24">
        <v>6.5</v>
      </c>
      <c r="G57" s="24">
        <v>1.9</v>
      </c>
      <c r="H57" s="25">
        <v>52.7</v>
      </c>
    </row>
    <row r="58" spans="2:8" ht="12.75" customHeight="1">
      <c r="B58" s="92"/>
      <c r="C58" s="50" t="s">
        <v>66</v>
      </c>
      <c r="D58" s="14">
        <v>10.4</v>
      </c>
      <c r="E58" s="15">
        <v>2.7</v>
      </c>
      <c r="F58" s="16">
        <v>4.5999999999999996</v>
      </c>
      <c r="G58" s="16">
        <v>0.2</v>
      </c>
      <c r="H58" s="17">
        <v>17.899999999999999</v>
      </c>
    </row>
    <row r="59" spans="2:8" ht="12.75" customHeight="1">
      <c r="B59" s="92"/>
      <c r="C59" s="50" t="s">
        <v>67</v>
      </c>
      <c r="D59" s="14">
        <v>12.5</v>
      </c>
      <c r="E59" s="15">
        <v>1.9</v>
      </c>
      <c r="F59" s="16">
        <v>1.9</v>
      </c>
      <c r="G59" s="16">
        <v>0.2</v>
      </c>
      <c r="H59" s="17">
        <v>16.5</v>
      </c>
    </row>
    <row r="60" spans="2:8" ht="12.75" customHeight="1">
      <c r="B60" s="92"/>
      <c r="C60" s="74" t="s">
        <v>68</v>
      </c>
      <c r="D60" s="58">
        <v>2.4</v>
      </c>
      <c r="E60" s="59" t="s">
        <v>181</v>
      </c>
      <c r="F60" s="60">
        <v>0.1</v>
      </c>
      <c r="G60" s="60" t="s">
        <v>181</v>
      </c>
      <c r="H60" s="61">
        <v>2.5</v>
      </c>
    </row>
    <row r="61" spans="2:8" ht="12.75" customHeight="1">
      <c r="B61" s="96"/>
      <c r="C61" s="45" t="s">
        <v>60</v>
      </c>
      <c r="D61" s="26">
        <v>64.5</v>
      </c>
      <c r="E61" s="27">
        <v>9.6999999999999993</v>
      </c>
      <c r="F61" s="28">
        <v>13.1</v>
      </c>
      <c r="G61" s="28">
        <v>2.2999999999999998</v>
      </c>
      <c r="H61" s="29">
        <v>89.6</v>
      </c>
    </row>
    <row r="62" spans="2:8" ht="12.75" customHeight="1">
      <c r="B62" s="95" t="s">
        <v>140</v>
      </c>
      <c r="C62" s="47" t="s">
        <v>61</v>
      </c>
      <c r="D62" s="22">
        <v>11.4</v>
      </c>
      <c r="E62" s="23">
        <v>2</v>
      </c>
      <c r="F62" s="24" t="s">
        <v>181</v>
      </c>
      <c r="G62" s="24" t="s">
        <v>181</v>
      </c>
      <c r="H62" s="25">
        <v>13.4</v>
      </c>
    </row>
    <row r="63" spans="2:8" ht="12.75" customHeight="1">
      <c r="B63" s="92"/>
      <c r="C63" s="44" t="s">
        <v>62</v>
      </c>
      <c r="D63" s="56">
        <v>8.6</v>
      </c>
      <c r="E63" s="11">
        <v>1</v>
      </c>
      <c r="F63" s="12">
        <v>3</v>
      </c>
      <c r="G63" s="12">
        <v>1</v>
      </c>
      <c r="H63" s="13">
        <v>13.5</v>
      </c>
    </row>
    <row r="64" spans="2:8" ht="12.75" customHeight="1">
      <c r="B64" s="92"/>
      <c r="C64" s="50" t="s">
        <v>63</v>
      </c>
      <c r="D64" s="14">
        <v>9.6</v>
      </c>
      <c r="E64" s="15">
        <v>0.7</v>
      </c>
      <c r="F64" s="16">
        <v>0.8</v>
      </c>
      <c r="G64" s="16">
        <v>0.4</v>
      </c>
      <c r="H64" s="17">
        <v>11.6</v>
      </c>
    </row>
    <row r="65" spans="2:8" ht="12.75" customHeight="1">
      <c r="B65" s="92"/>
      <c r="C65" s="50" t="s">
        <v>64</v>
      </c>
      <c r="D65" s="14">
        <v>1.8</v>
      </c>
      <c r="E65" s="15" t="s">
        <v>181</v>
      </c>
      <c r="F65" s="16" t="s">
        <v>181</v>
      </c>
      <c r="G65" s="16" t="s">
        <v>181</v>
      </c>
      <c r="H65" s="17">
        <v>1.8</v>
      </c>
    </row>
    <row r="66" spans="2:8" ht="12.75" customHeight="1">
      <c r="B66" s="92"/>
      <c r="C66" s="54" t="s">
        <v>59</v>
      </c>
      <c r="D66" s="18">
        <v>31.3</v>
      </c>
      <c r="E66" s="19">
        <v>3.7</v>
      </c>
      <c r="F66" s="20">
        <v>3.8</v>
      </c>
      <c r="G66" s="20">
        <v>1.4</v>
      </c>
      <c r="H66" s="21">
        <v>40.299999999999997</v>
      </c>
    </row>
    <row r="67" spans="2:8" ht="12.75" customHeight="1">
      <c r="B67" s="92"/>
      <c r="C67" s="47" t="s">
        <v>65</v>
      </c>
      <c r="D67" s="22">
        <v>16.100000000000001</v>
      </c>
      <c r="E67" s="23">
        <v>2.2999999999999998</v>
      </c>
      <c r="F67" s="24">
        <v>2.4</v>
      </c>
      <c r="G67" s="24">
        <v>0.6</v>
      </c>
      <c r="H67" s="25">
        <v>21.4</v>
      </c>
    </row>
    <row r="68" spans="2:8" ht="12.75" customHeight="1">
      <c r="B68" s="92"/>
      <c r="C68" s="50" t="s">
        <v>66</v>
      </c>
      <c r="D68" s="14">
        <v>6.8</v>
      </c>
      <c r="E68" s="15">
        <v>0.9</v>
      </c>
      <c r="F68" s="16">
        <v>0.8</v>
      </c>
      <c r="G68" s="16">
        <v>0.7</v>
      </c>
      <c r="H68" s="17">
        <v>9.1999999999999993</v>
      </c>
    </row>
    <row r="69" spans="2:8" ht="12.75" customHeight="1">
      <c r="B69" s="92"/>
      <c r="C69" s="50" t="s">
        <v>67</v>
      </c>
      <c r="D69" s="14">
        <v>6.9</v>
      </c>
      <c r="E69" s="15">
        <v>0.5</v>
      </c>
      <c r="F69" s="16">
        <v>0.6</v>
      </c>
      <c r="G69" s="16">
        <v>0.2</v>
      </c>
      <c r="H69" s="17">
        <v>8.1</v>
      </c>
    </row>
    <row r="70" spans="2:8" ht="12.75" customHeight="1">
      <c r="B70" s="92"/>
      <c r="C70" s="74" t="s">
        <v>68</v>
      </c>
      <c r="D70" s="58">
        <v>1.5</v>
      </c>
      <c r="E70" s="59" t="s">
        <v>181</v>
      </c>
      <c r="F70" s="60" t="s">
        <v>181</v>
      </c>
      <c r="G70" s="60" t="s">
        <v>181</v>
      </c>
      <c r="H70" s="61">
        <v>1.5</v>
      </c>
    </row>
    <row r="71" spans="2:8" ht="12.75" customHeight="1">
      <c r="B71" s="96"/>
      <c r="C71" s="45" t="s">
        <v>60</v>
      </c>
      <c r="D71" s="26">
        <v>31.3</v>
      </c>
      <c r="E71" s="27">
        <v>3.7</v>
      </c>
      <c r="F71" s="28">
        <v>3.8</v>
      </c>
      <c r="G71" s="28">
        <v>1.4</v>
      </c>
      <c r="H71" s="29">
        <v>40.299999999999997</v>
      </c>
    </row>
    <row r="72" spans="2:8" ht="12.75" customHeight="1">
      <c r="B72" s="95" t="s">
        <v>141</v>
      </c>
      <c r="C72" s="47" t="s">
        <v>61</v>
      </c>
      <c r="D72" s="22">
        <v>7.4</v>
      </c>
      <c r="E72" s="23">
        <v>0.5</v>
      </c>
      <c r="F72" s="24" t="s">
        <v>181</v>
      </c>
      <c r="G72" s="24" t="s">
        <v>181</v>
      </c>
      <c r="H72" s="25">
        <v>7.9</v>
      </c>
    </row>
    <row r="73" spans="2:8" ht="12.75" customHeight="1">
      <c r="B73" s="92"/>
      <c r="C73" s="44" t="s">
        <v>62</v>
      </c>
      <c r="D73" s="56">
        <v>5.4</v>
      </c>
      <c r="E73" s="11">
        <v>0.5</v>
      </c>
      <c r="F73" s="12">
        <v>1.3</v>
      </c>
      <c r="G73" s="12">
        <v>0.8</v>
      </c>
      <c r="H73" s="13">
        <v>8.1</v>
      </c>
    </row>
    <row r="74" spans="2:8" ht="12.75" customHeight="1">
      <c r="B74" s="92"/>
      <c r="C74" s="50" t="s">
        <v>63</v>
      </c>
      <c r="D74" s="14">
        <v>4.5999999999999996</v>
      </c>
      <c r="E74" s="15">
        <v>0.5</v>
      </c>
      <c r="F74" s="16">
        <v>0.6</v>
      </c>
      <c r="G74" s="16">
        <v>0.1</v>
      </c>
      <c r="H74" s="17">
        <v>5.8</v>
      </c>
    </row>
    <row r="75" spans="2:8" ht="12.75" customHeight="1">
      <c r="B75" s="92"/>
      <c r="C75" s="50" t="s">
        <v>64</v>
      </c>
      <c r="D75" s="14">
        <v>0.5</v>
      </c>
      <c r="E75" s="15" t="s">
        <v>181</v>
      </c>
      <c r="F75" s="16">
        <v>0.4</v>
      </c>
      <c r="G75" s="16" t="s">
        <v>181</v>
      </c>
      <c r="H75" s="17">
        <v>0.9</v>
      </c>
    </row>
    <row r="76" spans="2:8" ht="12.75" customHeight="1">
      <c r="B76" s="92"/>
      <c r="C76" s="54" t="s">
        <v>59</v>
      </c>
      <c r="D76" s="18">
        <v>18</v>
      </c>
      <c r="E76" s="19">
        <v>1.5</v>
      </c>
      <c r="F76" s="20">
        <v>2.2999999999999998</v>
      </c>
      <c r="G76" s="20">
        <v>0.9</v>
      </c>
      <c r="H76" s="21">
        <v>22.6</v>
      </c>
    </row>
    <row r="77" spans="2:8" ht="12.75" customHeight="1">
      <c r="B77" s="92"/>
      <c r="C77" s="47" t="s">
        <v>65</v>
      </c>
      <c r="D77" s="22">
        <v>10.199999999999999</v>
      </c>
      <c r="E77" s="23">
        <v>0.5</v>
      </c>
      <c r="F77" s="24">
        <v>1.3</v>
      </c>
      <c r="G77" s="24">
        <v>0.5</v>
      </c>
      <c r="H77" s="25">
        <v>12.4</v>
      </c>
    </row>
    <row r="78" spans="2:8" ht="12.75" customHeight="1">
      <c r="B78" s="92"/>
      <c r="C78" s="50" t="s">
        <v>66</v>
      </c>
      <c r="D78" s="14">
        <v>3.6</v>
      </c>
      <c r="E78" s="15">
        <v>0.5</v>
      </c>
      <c r="F78" s="16">
        <v>0.4</v>
      </c>
      <c r="G78" s="16">
        <v>0.3</v>
      </c>
      <c r="H78" s="17">
        <v>4.9000000000000004</v>
      </c>
    </row>
    <row r="79" spans="2:8" ht="12.75" customHeight="1">
      <c r="B79" s="92"/>
      <c r="C79" s="50" t="s">
        <v>67</v>
      </c>
      <c r="D79" s="14">
        <v>3.9</v>
      </c>
      <c r="E79" s="15">
        <v>0.5</v>
      </c>
      <c r="F79" s="16">
        <v>0.3</v>
      </c>
      <c r="G79" s="16">
        <v>0.1</v>
      </c>
      <c r="H79" s="17">
        <v>4.8</v>
      </c>
    </row>
    <row r="80" spans="2:8" ht="12.75" customHeight="1">
      <c r="B80" s="92"/>
      <c r="C80" s="74" t="s">
        <v>68</v>
      </c>
      <c r="D80" s="58">
        <v>0.2</v>
      </c>
      <c r="E80" s="59" t="s">
        <v>181</v>
      </c>
      <c r="F80" s="60">
        <v>0.3</v>
      </c>
      <c r="G80" s="60" t="s">
        <v>181</v>
      </c>
      <c r="H80" s="61">
        <v>0.5</v>
      </c>
    </row>
    <row r="81" spans="2:8" ht="12.75" customHeight="1">
      <c r="B81" s="96"/>
      <c r="C81" s="45" t="s">
        <v>60</v>
      </c>
      <c r="D81" s="26">
        <v>18</v>
      </c>
      <c r="E81" s="27">
        <v>1.5</v>
      </c>
      <c r="F81" s="28">
        <v>2.2999999999999998</v>
      </c>
      <c r="G81" s="28">
        <v>0.9</v>
      </c>
      <c r="H81" s="29">
        <v>22.6</v>
      </c>
    </row>
    <row r="82" spans="2:8" ht="12.75" customHeight="1">
      <c r="B82" s="95" t="s">
        <v>142</v>
      </c>
      <c r="C82" s="47" t="s">
        <v>61</v>
      </c>
      <c r="D82" s="22">
        <v>41</v>
      </c>
      <c r="E82" s="23">
        <v>9.1999999999999993</v>
      </c>
      <c r="F82" s="24" t="s">
        <v>181</v>
      </c>
      <c r="G82" s="24" t="s">
        <v>181</v>
      </c>
      <c r="H82" s="25">
        <v>50.3</v>
      </c>
    </row>
    <row r="83" spans="2:8" ht="12.75" customHeight="1">
      <c r="B83" s="92"/>
      <c r="C83" s="44" t="s">
        <v>62</v>
      </c>
      <c r="D83" s="56">
        <v>32.9</v>
      </c>
      <c r="E83" s="11">
        <v>5.0999999999999996</v>
      </c>
      <c r="F83" s="12">
        <v>13.6</v>
      </c>
      <c r="G83" s="12">
        <v>4.5</v>
      </c>
      <c r="H83" s="13">
        <v>56.1</v>
      </c>
    </row>
    <row r="84" spans="2:8" ht="12.75" customHeight="1">
      <c r="B84" s="92"/>
      <c r="C84" s="50" t="s">
        <v>63</v>
      </c>
      <c r="D84" s="14">
        <v>27.2</v>
      </c>
      <c r="E84" s="15">
        <v>1.4</v>
      </c>
      <c r="F84" s="16">
        <v>3.3</v>
      </c>
      <c r="G84" s="16">
        <v>1</v>
      </c>
      <c r="H84" s="17">
        <v>32.9</v>
      </c>
    </row>
    <row r="85" spans="2:8" ht="12.75" customHeight="1">
      <c r="B85" s="92"/>
      <c r="C85" s="50" t="s">
        <v>64</v>
      </c>
      <c r="D85" s="14">
        <v>4.5</v>
      </c>
      <c r="E85" s="15">
        <v>0.8</v>
      </c>
      <c r="F85" s="16">
        <v>1.2</v>
      </c>
      <c r="G85" s="16">
        <v>0.1</v>
      </c>
      <c r="H85" s="17">
        <v>6.6</v>
      </c>
    </row>
    <row r="86" spans="2:8" ht="12.75" customHeight="1">
      <c r="B86" s="92"/>
      <c r="C86" s="54" t="s">
        <v>59</v>
      </c>
      <c r="D86" s="18">
        <v>105.7</v>
      </c>
      <c r="E86" s="19">
        <v>16.5</v>
      </c>
      <c r="F86" s="20">
        <v>18.100000000000001</v>
      </c>
      <c r="G86" s="20">
        <v>5.6</v>
      </c>
      <c r="H86" s="21">
        <v>145.9</v>
      </c>
    </row>
    <row r="87" spans="2:8" ht="12.75" customHeight="1">
      <c r="B87" s="92"/>
      <c r="C87" s="47" t="s">
        <v>65</v>
      </c>
      <c r="D87" s="22">
        <v>56.6</v>
      </c>
      <c r="E87" s="23">
        <v>9.6</v>
      </c>
      <c r="F87" s="24">
        <v>10.8</v>
      </c>
      <c r="G87" s="24">
        <v>1.6</v>
      </c>
      <c r="H87" s="25">
        <v>78.599999999999994</v>
      </c>
    </row>
    <row r="88" spans="2:8" ht="12.75" customHeight="1">
      <c r="B88" s="92"/>
      <c r="C88" s="50" t="s">
        <v>66</v>
      </c>
      <c r="D88" s="14">
        <v>22.3</v>
      </c>
      <c r="E88" s="15">
        <v>4.9000000000000004</v>
      </c>
      <c r="F88" s="16">
        <v>4.3</v>
      </c>
      <c r="G88" s="16">
        <v>3.2</v>
      </c>
      <c r="H88" s="17">
        <v>34.700000000000003</v>
      </c>
    </row>
    <row r="89" spans="2:8" ht="12.75" customHeight="1">
      <c r="B89" s="92"/>
      <c r="C89" s="50" t="s">
        <v>67</v>
      </c>
      <c r="D89" s="14">
        <v>22.8</v>
      </c>
      <c r="E89" s="15">
        <v>1.3</v>
      </c>
      <c r="F89" s="16">
        <v>2.5</v>
      </c>
      <c r="G89" s="16">
        <v>0.7</v>
      </c>
      <c r="H89" s="17">
        <v>27.2</v>
      </c>
    </row>
    <row r="90" spans="2:8" ht="12.75" customHeight="1">
      <c r="B90" s="92"/>
      <c r="C90" s="74" t="s">
        <v>68</v>
      </c>
      <c r="D90" s="58">
        <v>4</v>
      </c>
      <c r="E90" s="59">
        <v>0.8</v>
      </c>
      <c r="F90" s="60">
        <v>0.6</v>
      </c>
      <c r="G90" s="60">
        <v>0.1</v>
      </c>
      <c r="H90" s="61">
        <v>5.4</v>
      </c>
    </row>
    <row r="91" spans="2:8" ht="12.75" customHeight="1">
      <c r="B91" s="96"/>
      <c r="C91" s="45" t="s">
        <v>60</v>
      </c>
      <c r="D91" s="26">
        <v>105.7</v>
      </c>
      <c r="E91" s="27">
        <v>16.5</v>
      </c>
      <c r="F91" s="28">
        <v>18.100000000000001</v>
      </c>
      <c r="G91" s="28">
        <v>5.6</v>
      </c>
      <c r="H91" s="29">
        <v>145.9</v>
      </c>
    </row>
    <row r="92" spans="2:8" ht="12.75" customHeight="1">
      <c r="B92" s="95" t="s">
        <v>143</v>
      </c>
      <c r="C92" s="47" t="s">
        <v>61</v>
      </c>
      <c r="D92" s="22">
        <v>17</v>
      </c>
      <c r="E92" s="23">
        <v>2</v>
      </c>
      <c r="F92" s="24" t="s">
        <v>181</v>
      </c>
      <c r="G92" s="24" t="s">
        <v>181</v>
      </c>
      <c r="H92" s="25">
        <v>19</v>
      </c>
    </row>
    <row r="93" spans="2:8" ht="12.75" customHeight="1">
      <c r="B93" s="92"/>
      <c r="C93" s="44" t="s">
        <v>62</v>
      </c>
      <c r="D93" s="56">
        <v>11.6</v>
      </c>
      <c r="E93" s="11">
        <v>1.3</v>
      </c>
      <c r="F93" s="12">
        <v>4</v>
      </c>
      <c r="G93" s="12">
        <v>0.7</v>
      </c>
      <c r="H93" s="13">
        <v>17.600000000000001</v>
      </c>
    </row>
    <row r="94" spans="2:8" ht="12.75" customHeight="1">
      <c r="B94" s="92"/>
      <c r="C94" s="50" t="s">
        <v>63</v>
      </c>
      <c r="D94" s="14">
        <v>8.1999999999999993</v>
      </c>
      <c r="E94" s="15">
        <v>0.6</v>
      </c>
      <c r="F94" s="16">
        <v>1.1000000000000001</v>
      </c>
      <c r="G94" s="16">
        <v>0.1</v>
      </c>
      <c r="H94" s="17">
        <v>9.9</v>
      </c>
    </row>
    <row r="95" spans="2:8" ht="12.75" customHeight="1">
      <c r="B95" s="92"/>
      <c r="C95" s="50" t="s">
        <v>64</v>
      </c>
      <c r="D95" s="14">
        <v>1.1000000000000001</v>
      </c>
      <c r="E95" s="15">
        <v>0.1</v>
      </c>
      <c r="F95" s="16">
        <v>0.1</v>
      </c>
      <c r="G95" s="16" t="s">
        <v>181</v>
      </c>
      <c r="H95" s="17">
        <v>1.4</v>
      </c>
    </row>
    <row r="96" spans="2:8" ht="12.75" customHeight="1">
      <c r="B96" s="92"/>
      <c r="C96" s="54" t="s">
        <v>59</v>
      </c>
      <c r="D96" s="18">
        <v>37.9</v>
      </c>
      <c r="E96" s="19">
        <v>4</v>
      </c>
      <c r="F96" s="20">
        <v>5.2</v>
      </c>
      <c r="G96" s="20">
        <v>0.7</v>
      </c>
      <c r="H96" s="21">
        <v>47.9</v>
      </c>
    </row>
    <row r="97" spans="1:8" ht="12.75" customHeight="1">
      <c r="B97" s="92"/>
      <c r="C97" s="47" t="s">
        <v>65</v>
      </c>
      <c r="D97" s="22">
        <v>24.4</v>
      </c>
      <c r="E97" s="23">
        <v>2</v>
      </c>
      <c r="F97" s="24">
        <v>2.9</v>
      </c>
      <c r="G97" s="24">
        <v>0.3</v>
      </c>
      <c r="H97" s="25">
        <v>29.7</v>
      </c>
    </row>
    <row r="98" spans="1:8" ht="12.75" customHeight="1">
      <c r="B98" s="92"/>
      <c r="C98" s="50" t="s">
        <v>66</v>
      </c>
      <c r="D98" s="14">
        <v>6.9</v>
      </c>
      <c r="E98" s="15">
        <v>1.3</v>
      </c>
      <c r="F98" s="16">
        <v>1.6</v>
      </c>
      <c r="G98" s="16">
        <v>0.3</v>
      </c>
      <c r="H98" s="17">
        <v>10.199999999999999</v>
      </c>
    </row>
    <row r="99" spans="1:8" ht="12.75" customHeight="1">
      <c r="B99" s="92"/>
      <c r="C99" s="50" t="s">
        <v>67</v>
      </c>
      <c r="D99" s="14">
        <v>6.1</v>
      </c>
      <c r="E99" s="15">
        <v>0.7</v>
      </c>
      <c r="F99" s="16">
        <v>0.7</v>
      </c>
      <c r="G99" s="16">
        <v>0.1</v>
      </c>
      <c r="H99" s="17">
        <v>7.6</v>
      </c>
    </row>
    <row r="100" spans="1:8" ht="12.75" customHeight="1">
      <c r="B100" s="92"/>
      <c r="C100" s="74" t="s">
        <v>68</v>
      </c>
      <c r="D100" s="58">
        <v>0.5</v>
      </c>
      <c r="E100" s="59" t="s">
        <v>181</v>
      </c>
      <c r="F100" s="60" t="s">
        <v>181</v>
      </c>
      <c r="G100" s="60" t="s">
        <v>181</v>
      </c>
      <c r="H100" s="61">
        <v>0.5</v>
      </c>
    </row>
    <row r="101" spans="1:8" ht="12.75" customHeight="1">
      <c r="B101" s="96"/>
      <c r="C101" s="45" t="s">
        <v>60</v>
      </c>
      <c r="D101" s="26">
        <v>37.9</v>
      </c>
      <c r="E101" s="27">
        <v>4</v>
      </c>
      <c r="F101" s="28">
        <v>5.2</v>
      </c>
      <c r="G101" s="28">
        <v>0.7</v>
      </c>
      <c r="H101" s="29">
        <v>47.9</v>
      </c>
    </row>
    <row r="102" spans="1:8" ht="12" customHeight="1">
      <c r="B102" s="92" t="s">
        <v>144</v>
      </c>
      <c r="C102" s="44" t="s">
        <v>61</v>
      </c>
      <c r="D102" s="56">
        <v>197.9</v>
      </c>
      <c r="E102" s="11">
        <v>30.8</v>
      </c>
      <c r="F102" s="12" t="s">
        <v>181</v>
      </c>
      <c r="G102" s="12" t="s">
        <v>181</v>
      </c>
      <c r="H102" s="13">
        <v>228.7</v>
      </c>
    </row>
    <row r="103" spans="1:8" ht="12.75" customHeight="1">
      <c r="A103" s="48"/>
      <c r="B103" s="92"/>
      <c r="C103" s="44" t="s">
        <v>62</v>
      </c>
      <c r="D103" s="56">
        <v>143.1</v>
      </c>
      <c r="E103" s="11">
        <v>21.2</v>
      </c>
      <c r="F103" s="12">
        <v>62.1</v>
      </c>
      <c r="G103" s="12">
        <v>17</v>
      </c>
      <c r="H103" s="13">
        <v>243.3</v>
      </c>
    </row>
    <row r="104" spans="1:8" ht="12.75" customHeight="1">
      <c r="A104" s="48"/>
      <c r="B104" s="92"/>
      <c r="C104" s="50" t="s">
        <v>63</v>
      </c>
      <c r="D104" s="14">
        <v>120.7</v>
      </c>
      <c r="E104" s="15">
        <v>11.1</v>
      </c>
      <c r="F104" s="16">
        <v>18.5</v>
      </c>
      <c r="G104" s="16">
        <v>5.0999999999999996</v>
      </c>
      <c r="H104" s="17">
        <v>155.30000000000001</v>
      </c>
    </row>
    <row r="105" spans="1:8" ht="12.75" customHeight="1">
      <c r="A105" s="48"/>
      <c r="B105" s="92"/>
      <c r="C105" s="50" t="s">
        <v>64</v>
      </c>
      <c r="D105" s="14">
        <v>20</v>
      </c>
      <c r="E105" s="15">
        <v>2</v>
      </c>
      <c r="F105" s="16">
        <v>3.8</v>
      </c>
      <c r="G105" s="16">
        <v>0.2</v>
      </c>
      <c r="H105" s="17">
        <v>26</v>
      </c>
    </row>
    <row r="106" spans="1:8" ht="12.75" customHeight="1">
      <c r="A106" s="48"/>
      <c r="B106" s="92"/>
      <c r="C106" s="54" t="s">
        <v>59</v>
      </c>
      <c r="D106" s="18">
        <v>481.7</v>
      </c>
      <c r="E106" s="19">
        <v>65.099999999999994</v>
      </c>
      <c r="F106" s="20">
        <v>84.4</v>
      </c>
      <c r="G106" s="20">
        <v>22.3</v>
      </c>
      <c r="H106" s="21">
        <v>653.4</v>
      </c>
    </row>
    <row r="107" spans="1:8" ht="12.75" customHeight="1">
      <c r="A107" s="48"/>
      <c r="B107" s="92"/>
      <c r="C107" s="47" t="s">
        <v>65</v>
      </c>
      <c r="D107" s="22">
        <v>279.5</v>
      </c>
      <c r="E107" s="23">
        <v>33</v>
      </c>
      <c r="F107" s="24">
        <v>47.4</v>
      </c>
      <c r="G107" s="24">
        <v>11.7</v>
      </c>
      <c r="H107" s="25">
        <v>371.5</v>
      </c>
    </row>
    <row r="108" spans="1:8" ht="12.75" customHeight="1">
      <c r="A108" s="48"/>
      <c r="B108" s="92"/>
      <c r="C108" s="50" t="s">
        <v>66</v>
      </c>
      <c r="D108" s="14">
        <v>92.6</v>
      </c>
      <c r="E108" s="15">
        <v>20.399999999999999</v>
      </c>
      <c r="F108" s="16">
        <v>24</v>
      </c>
      <c r="G108" s="16">
        <v>7.7</v>
      </c>
      <c r="H108" s="17">
        <v>144.69999999999999</v>
      </c>
    </row>
    <row r="109" spans="1:8" ht="12.75" customHeight="1">
      <c r="A109" s="48"/>
      <c r="B109" s="92"/>
      <c r="C109" s="50" t="s">
        <v>67</v>
      </c>
      <c r="D109" s="14">
        <v>94.6</v>
      </c>
      <c r="E109" s="15">
        <v>10.199999999999999</v>
      </c>
      <c r="F109" s="16">
        <v>11</v>
      </c>
      <c r="G109" s="16">
        <v>2.8</v>
      </c>
      <c r="H109" s="17">
        <v>118.6</v>
      </c>
    </row>
    <row r="110" spans="1:8" ht="12.75" customHeight="1">
      <c r="A110" s="48"/>
      <c r="B110" s="92"/>
      <c r="C110" s="74" t="s">
        <v>68</v>
      </c>
      <c r="D110" s="58">
        <v>15.1</v>
      </c>
      <c r="E110" s="59">
        <v>1.5</v>
      </c>
      <c r="F110" s="60">
        <v>2</v>
      </c>
      <c r="G110" s="60">
        <v>0.1</v>
      </c>
      <c r="H110" s="61">
        <v>18.7</v>
      </c>
    </row>
    <row r="111" spans="1:8" ht="13.5" customHeight="1">
      <c r="A111" s="48"/>
      <c r="B111" s="93"/>
      <c r="C111" s="49" t="s">
        <v>60</v>
      </c>
      <c r="D111" s="30">
        <v>481.7</v>
      </c>
      <c r="E111" s="32">
        <v>65.099999999999994</v>
      </c>
      <c r="F111" s="33">
        <v>84.4</v>
      </c>
      <c r="G111" s="33">
        <v>22.3</v>
      </c>
      <c r="H111" s="34">
        <v>653.4</v>
      </c>
    </row>
    <row r="112" spans="1:8" ht="24" customHeight="1">
      <c r="B112" s="126" t="s">
        <v>21</v>
      </c>
      <c r="C112" s="126"/>
      <c r="D112" s="126"/>
      <c r="E112" s="126"/>
      <c r="F112" s="126"/>
      <c r="G112" s="126"/>
      <c r="H112" s="126"/>
    </row>
    <row r="113" spans="2:8">
      <c r="B113" s="39" t="s">
        <v>30</v>
      </c>
    </row>
    <row r="114" spans="2:8">
      <c r="C114" s="31"/>
    </row>
    <row r="115" spans="2:8">
      <c r="C115" s="31"/>
    </row>
    <row r="117" spans="2:8">
      <c r="D117" s="43"/>
      <c r="E117" s="43"/>
      <c r="F117" s="43"/>
      <c r="G117" s="43"/>
      <c r="H117" s="43"/>
    </row>
    <row r="118" spans="2:8">
      <c r="D118" s="43"/>
      <c r="E118" s="43"/>
      <c r="F118" s="43"/>
      <c r="G118" s="43"/>
      <c r="H118" s="43"/>
    </row>
    <row r="119" spans="2:8">
      <c r="D119" s="43"/>
      <c r="E119" s="43"/>
      <c r="F119" s="43"/>
      <c r="G119" s="43"/>
      <c r="H119" s="43"/>
    </row>
  </sheetData>
  <mergeCells count="15">
    <mergeCell ref="B112:H112"/>
    <mergeCell ref="C10:C11"/>
    <mergeCell ref="D10:H10"/>
    <mergeCell ref="B62:B71"/>
    <mergeCell ref="B52:B61"/>
    <mergeCell ref="B72:B81"/>
    <mergeCell ref="B82:B91"/>
    <mergeCell ref="B92:B101"/>
    <mergeCell ref="B102:B111"/>
    <mergeCell ref="B9:H9"/>
    <mergeCell ref="B12:B21"/>
    <mergeCell ref="B22:B31"/>
    <mergeCell ref="B32:B41"/>
    <mergeCell ref="B42:B51"/>
    <mergeCell ref="B10:B11"/>
  </mergeCells>
  <pageMargins left="0.39370078740157483" right="0.39370078740157483" top="0.39370078740157483" bottom="0.39370078740157483" header="0" footer="0"/>
  <pageSetup paperSize="9" scale="70" orientation="portrait" r:id="rId1"/>
  <rowBreaks count="1" manualBreakCount="1">
    <brk id="61" max="16383" man="1"/>
  </row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9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32.140625" customWidth="1"/>
    <col min="4" max="7" width="17.7109375" customWidth="1"/>
    <col min="8" max="8" width="13.8554687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15. Número de hogares (en miles) con núcleo familiar (con o sin otras personas) por Provincia y Número de hijos con los que conviven según Tipo de núcleo familiar. Castilla y León."&amp;MID('Índice '!B12,10,20)</f>
        <v>Tabla 15. Número de hogares (en miles) con núcleo familiar (con o sin otras personas) por Provincia y Número de hijos con los que conviven según Tipo de núcleo familiar. 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113" t="s">
        <v>134</v>
      </c>
      <c r="C10" s="97" t="s">
        <v>55</v>
      </c>
      <c r="D10" s="99" t="s">
        <v>56</v>
      </c>
      <c r="E10" s="100"/>
      <c r="F10" s="100"/>
      <c r="G10" s="100"/>
      <c r="H10" s="101"/>
    </row>
    <row r="11" spans="1:8" ht="36.75" customHeight="1">
      <c r="B11" s="114"/>
      <c r="C11" s="98"/>
      <c r="D11" s="36" t="s">
        <v>106</v>
      </c>
      <c r="E11" s="36" t="s">
        <v>107</v>
      </c>
      <c r="F11" s="35" t="s">
        <v>108</v>
      </c>
      <c r="G11" s="35" t="s">
        <v>109</v>
      </c>
      <c r="H11" s="41" t="s">
        <v>0</v>
      </c>
    </row>
    <row r="12" spans="1:8" ht="12.75" customHeight="1">
      <c r="B12" s="94" t="s">
        <v>135</v>
      </c>
      <c r="C12" s="42" t="s">
        <v>61</v>
      </c>
      <c r="D12" s="37">
        <v>14.3</v>
      </c>
      <c r="E12" s="38">
        <v>1.4</v>
      </c>
      <c r="F12" s="46" t="s">
        <v>181</v>
      </c>
      <c r="G12" s="46" t="s">
        <v>181</v>
      </c>
      <c r="H12" s="51">
        <v>15.7</v>
      </c>
    </row>
    <row r="13" spans="1:8" ht="12.75" customHeight="1">
      <c r="B13" s="92"/>
      <c r="C13" s="44" t="s">
        <v>62</v>
      </c>
      <c r="D13" s="56">
        <v>8.6</v>
      </c>
      <c r="E13" s="11">
        <v>1.4</v>
      </c>
      <c r="F13" s="12">
        <v>5</v>
      </c>
      <c r="G13" s="12">
        <v>0.7</v>
      </c>
      <c r="H13" s="13">
        <v>15.7</v>
      </c>
    </row>
    <row r="14" spans="1:8" ht="12.75" customHeight="1">
      <c r="B14" s="92"/>
      <c r="C14" s="50" t="s">
        <v>63</v>
      </c>
      <c r="D14" s="14">
        <v>8.1999999999999993</v>
      </c>
      <c r="E14" s="15">
        <v>1.1000000000000001</v>
      </c>
      <c r="F14" s="16">
        <v>0.8</v>
      </c>
      <c r="G14" s="16">
        <v>0.3</v>
      </c>
      <c r="H14" s="17">
        <v>10.3</v>
      </c>
    </row>
    <row r="15" spans="1:8" ht="12.75" customHeight="1">
      <c r="B15" s="92"/>
      <c r="C15" s="50" t="s">
        <v>64</v>
      </c>
      <c r="D15" s="14">
        <v>2.5</v>
      </c>
      <c r="E15" s="15" t="s">
        <v>181</v>
      </c>
      <c r="F15" s="16">
        <v>0.5</v>
      </c>
      <c r="G15" s="16" t="s">
        <v>181</v>
      </c>
      <c r="H15" s="17">
        <v>3</v>
      </c>
    </row>
    <row r="16" spans="1:8" ht="12.75" customHeight="1">
      <c r="B16" s="92"/>
      <c r="C16" s="54" t="s">
        <v>59</v>
      </c>
      <c r="D16" s="18">
        <v>33.5</v>
      </c>
      <c r="E16" s="19">
        <v>3.9</v>
      </c>
      <c r="F16" s="20">
        <v>6.3</v>
      </c>
      <c r="G16" s="20">
        <v>1</v>
      </c>
      <c r="H16" s="21">
        <v>44.7</v>
      </c>
    </row>
    <row r="17" spans="2:8" ht="12.75" customHeight="1">
      <c r="B17" s="92"/>
      <c r="C17" s="47" t="s">
        <v>65</v>
      </c>
      <c r="D17" s="22">
        <v>21.9</v>
      </c>
      <c r="E17" s="23">
        <v>1.4</v>
      </c>
      <c r="F17" s="24">
        <v>3</v>
      </c>
      <c r="G17" s="24">
        <v>0.2</v>
      </c>
      <c r="H17" s="25">
        <v>26.6</v>
      </c>
    </row>
    <row r="18" spans="2:8" ht="12.75" customHeight="1">
      <c r="B18" s="92"/>
      <c r="C18" s="50" t="s">
        <v>66</v>
      </c>
      <c r="D18" s="14">
        <v>4.3</v>
      </c>
      <c r="E18" s="15">
        <v>1.4</v>
      </c>
      <c r="F18" s="16">
        <v>2.7</v>
      </c>
      <c r="G18" s="16">
        <v>0.6</v>
      </c>
      <c r="H18" s="17">
        <v>9</v>
      </c>
    </row>
    <row r="19" spans="2:8" ht="12.75" customHeight="1">
      <c r="B19" s="92"/>
      <c r="C19" s="50" t="s">
        <v>67</v>
      </c>
      <c r="D19" s="14">
        <v>5.2</v>
      </c>
      <c r="E19" s="15">
        <v>1.1000000000000001</v>
      </c>
      <c r="F19" s="16">
        <v>0.2</v>
      </c>
      <c r="G19" s="16">
        <v>0.1</v>
      </c>
      <c r="H19" s="17">
        <v>6.7</v>
      </c>
    </row>
    <row r="20" spans="2:8" ht="12.75" customHeight="1">
      <c r="B20" s="92"/>
      <c r="C20" s="74" t="s">
        <v>68</v>
      </c>
      <c r="D20" s="58">
        <v>2.1</v>
      </c>
      <c r="E20" s="59" t="s">
        <v>181</v>
      </c>
      <c r="F20" s="60">
        <v>0.3</v>
      </c>
      <c r="G20" s="60" t="s">
        <v>181</v>
      </c>
      <c r="H20" s="61">
        <v>2.4</v>
      </c>
    </row>
    <row r="21" spans="2:8" ht="12.75" customHeight="1">
      <c r="B21" s="96"/>
      <c r="C21" s="45" t="s">
        <v>60</v>
      </c>
      <c r="D21" s="26">
        <v>33.5</v>
      </c>
      <c r="E21" s="27">
        <v>3.9</v>
      </c>
      <c r="F21" s="28">
        <v>6.3</v>
      </c>
      <c r="G21" s="28">
        <v>1</v>
      </c>
      <c r="H21" s="29">
        <v>44.7</v>
      </c>
    </row>
    <row r="22" spans="2:8" ht="12.75" customHeight="1">
      <c r="B22" s="92" t="s">
        <v>136</v>
      </c>
      <c r="C22" s="44" t="s">
        <v>61</v>
      </c>
      <c r="D22" s="56">
        <v>28.2</v>
      </c>
      <c r="E22" s="11">
        <v>4.2</v>
      </c>
      <c r="F22" s="12" t="s">
        <v>181</v>
      </c>
      <c r="G22" s="12" t="s">
        <v>181</v>
      </c>
      <c r="H22" s="13">
        <v>32.299999999999997</v>
      </c>
    </row>
    <row r="23" spans="2:8" ht="12.75" customHeight="1">
      <c r="B23" s="92"/>
      <c r="C23" s="44" t="s">
        <v>62</v>
      </c>
      <c r="D23" s="56">
        <v>20.6</v>
      </c>
      <c r="E23" s="11">
        <v>2.2999999999999998</v>
      </c>
      <c r="F23" s="12">
        <v>8.8000000000000007</v>
      </c>
      <c r="G23" s="12">
        <v>3</v>
      </c>
      <c r="H23" s="13">
        <v>34.799999999999997</v>
      </c>
    </row>
    <row r="24" spans="2:8" ht="12.75" customHeight="1">
      <c r="B24" s="92"/>
      <c r="C24" s="50" t="s">
        <v>63</v>
      </c>
      <c r="D24" s="14">
        <v>20.399999999999999</v>
      </c>
      <c r="E24" s="15">
        <v>1.6</v>
      </c>
      <c r="F24" s="16">
        <v>3.7</v>
      </c>
      <c r="G24" s="16">
        <v>0.9</v>
      </c>
      <c r="H24" s="17">
        <v>26.6</v>
      </c>
    </row>
    <row r="25" spans="2:8" ht="12.75" customHeight="1">
      <c r="B25" s="92"/>
      <c r="C25" s="50" t="s">
        <v>64</v>
      </c>
      <c r="D25" s="14">
        <v>3.5</v>
      </c>
      <c r="E25" s="15">
        <v>0.6</v>
      </c>
      <c r="F25" s="16">
        <v>0.3</v>
      </c>
      <c r="G25" s="16" t="s">
        <v>181</v>
      </c>
      <c r="H25" s="17">
        <v>4.4000000000000004</v>
      </c>
    </row>
    <row r="26" spans="2:8" ht="12.75" customHeight="1">
      <c r="B26" s="92"/>
      <c r="C26" s="54" t="s">
        <v>59</v>
      </c>
      <c r="D26" s="18">
        <v>72.7</v>
      </c>
      <c r="E26" s="19">
        <v>8.6999999999999993</v>
      </c>
      <c r="F26" s="20">
        <v>12.8</v>
      </c>
      <c r="G26" s="20">
        <v>3.9</v>
      </c>
      <c r="H26" s="21">
        <v>98.1</v>
      </c>
    </row>
    <row r="27" spans="2:8" ht="12.75" customHeight="1">
      <c r="B27" s="92"/>
      <c r="C27" s="47" t="s">
        <v>65</v>
      </c>
      <c r="D27" s="22">
        <v>40</v>
      </c>
      <c r="E27" s="23">
        <v>4.4000000000000004</v>
      </c>
      <c r="F27" s="24">
        <v>6.3</v>
      </c>
      <c r="G27" s="24">
        <v>2.5</v>
      </c>
      <c r="H27" s="25">
        <v>53.2</v>
      </c>
    </row>
    <row r="28" spans="2:8" ht="12.75" customHeight="1">
      <c r="B28" s="92"/>
      <c r="C28" s="50" t="s">
        <v>66</v>
      </c>
      <c r="D28" s="14">
        <v>15.1</v>
      </c>
      <c r="E28" s="15">
        <v>2.2999999999999998</v>
      </c>
      <c r="F28" s="16">
        <v>3.9</v>
      </c>
      <c r="G28" s="16">
        <v>1</v>
      </c>
      <c r="H28" s="17">
        <v>22.4</v>
      </c>
    </row>
    <row r="29" spans="2:8" ht="12.75" customHeight="1">
      <c r="B29" s="92"/>
      <c r="C29" s="50" t="s">
        <v>67</v>
      </c>
      <c r="D29" s="14">
        <v>15.3</v>
      </c>
      <c r="E29" s="15">
        <v>1.4</v>
      </c>
      <c r="F29" s="16">
        <v>2.2999999999999998</v>
      </c>
      <c r="G29" s="16">
        <v>0.4</v>
      </c>
      <c r="H29" s="17">
        <v>19.5</v>
      </c>
    </row>
    <row r="30" spans="2:8" ht="12.75" customHeight="1">
      <c r="B30" s="92"/>
      <c r="C30" s="74" t="s">
        <v>68</v>
      </c>
      <c r="D30" s="58">
        <v>2.2999999999999998</v>
      </c>
      <c r="E30" s="59">
        <v>0.6</v>
      </c>
      <c r="F30" s="60">
        <v>0.2</v>
      </c>
      <c r="G30" s="60" t="s">
        <v>181</v>
      </c>
      <c r="H30" s="61">
        <v>3.1</v>
      </c>
    </row>
    <row r="31" spans="2:8" ht="12.75" customHeight="1">
      <c r="B31" s="92"/>
      <c r="C31" s="54" t="s">
        <v>60</v>
      </c>
      <c r="D31" s="18">
        <v>72.7</v>
      </c>
      <c r="E31" s="19">
        <v>8.6999999999999993</v>
      </c>
      <c r="F31" s="20">
        <v>12.8</v>
      </c>
      <c r="G31" s="20">
        <v>3.9</v>
      </c>
      <c r="H31" s="21">
        <v>98.1</v>
      </c>
    </row>
    <row r="32" spans="2:8" ht="12.75" customHeight="1">
      <c r="B32" s="95" t="s">
        <v>137</v>
      </c>
      <c r="C32" s="47" t="s">
        <v>61</v>
      </c>
      <c r="D32" s="22">
        <v>39.4</v>
      </c>
      <c r="E32" s="23">
        <v>6.4</v>
      </c>
      <c r="F32" s="24" t="s">
        <v>181</v>
      </c>
      <c r="G32" s="24" t="s">
        <v>181</v>
      </c>
      <c r="H32" s="25">
        <v>45.8</v>
      </c>
    </row>
    <row r="33" spans="2:8" ht="12.75" customHeight="1">
      <c r="B33" s="92"/>
      <c r="C33" s="44" t="s">
        <v>62</v>
      </c>
      <c r="D33" s="56">
        <v>28.6</v>
      </c>
      <c r="E33" s="11">
        <v>5.3</v>
      </c>
      <c r="F33" s="12">
        <v>16.100000000000001</v>
      </c>
      <c r="G33" s="12">
        <v>4</v>
      </c>
      <c r="H33" s="13">
        <v>54</v>
      </c>
    </row>
    <row r="34" spans="2:8" ht="12.75" customHeight="1">
      <c r="B34" s="92"/>
      <c r="C34" s="50" t="s">
        <v>63</v>
      </c>
      <c r="D34" s="14">
        <v>22.5</v>
      </c>
      <c r="E34" s="15">
        <v>2</v>
      </c>
      <c r="F34" s="16">
        <v>2.8</v>
      </c>
      <c r="G34" s="16">
        <v>1.7</v>
      </c>
      <c r="H34" s="17">
        <v>29</v>
      </c>
    </row>
    <row r="35" spans="2:8" ht="12.75" customHeight="1">
      <c r="B35" s="92"/>
      <c r="C35" s="50" t="s">
        <v>64</v>
      </c>
      <c r="D35" s="14">
        <v>2.2999999999999998</v>
      </c>
      <c r="E35" s="15">
        <v>0.4</v>
      </c>
      <c r="F35" s="16">
        <v>1.1000000000000001</v>
      </c>
      <c r="G35" s="16" t="s">
        <v>181</v>
      </c>
      <c r="H35" s="17">
        <v>3.9</v>
      </c>
    </row>
    <row r="36" spans="2:8" ht="12.75" customHeight="1">
      <c r="B36" s="92"/>
      <c r="C36" s="54" t="s">
        <v>59</v>
      </c>
      <c r="D36" s="18">
        <v>92.8</v>
      </c>
      <c r="E36" s="19">
        <v>14.2</v>
      </c>
      <c r="F36" s="20">
        <v>20</v>
      </c>
      <c r="G36" s="20">
        <v>5.7</v>
      </c>
      <c r="H36" s="21">
        <v>132.69999999999999</v>
      </c>
    </row>
    <row r="37" spans="2:8" ht="12.75" customHeight="1">
      <c r="B37" s="92"/>
      <c r="C37" s="47" t="s">
        <v>65</v>
      </c>
      <c r="D37" s="22">
        <v>54.6</v>
      </c>
      <c r="E37" s="23">
        <v>7.2</v>
      </c>
      <c r="F37" s="24">
        <v>11.6</v>
      </c>
      <c r="G37" s="24">
        <v>3.4</v>
      </c>
      <c r="H37" s="25">
        <v>76.8</v>
      </c>
    </row>
    <row r="38" spans="2:8" ht="12.75" customHeight="1">
      <c r="B38" s="92"/>
      <c r="C38" s="50" t="s">
        <v>66</v>
      </c>
      <c r="D38" s="14">
        <v>20</v>
      </c>
      <c r="E38" s="15">
        <v>5.4</v>
      </c>
      <c r="F38" s="16">
        <v>6.3</v>
      </c>
      <c r="G38" s="16">
        <v>1.4</v>
      </c>
      <c r="H38" s="17">
        <v>33.1</v>
      </c>
    </row>
    <row r="39" spans="2:8" ht="12.75" customHeight="1">
      <c r="B39" s="92"/>
      <c r="C39" s="50" t="s">
        <v>67</v>
      </c>
      <c r="D39" s="14">
        <v>17</v>
      </c>
      <c r="E39" s="15">
        <v>1.6</v>
      </c>
      <c r="F39" s="16">
        <v>1.8</v>
      </c>
      <c r="G39" s="16">
        <v>0.9</v>
      </c>
      <c r="H39" s="17">
        <v>21.3</v>
      </c>
    </row>
    <row r="40" spans="2:8" ht="12.75" customHeight="1">
      <c r="B40" s="92"/>
      <c r="C40" s="74" t="s">
        <v>68</v>
      </c>
      <c r="D40" s="58">
        <v>1.1000000000000001</v>
      </c>
      <c r="E40" s="59" t="s">
        <v>181</v>
      </c>
      <c r="F40" s="60">
        <v>0.4</v>
      </c>
      <c r="G40" s="60" t="s">
        <v>181</v>
      </c>
      <c r="H40" s="61">
        <v>1.5</v>
      </c>
    </row>
    <row r="41" spans="2:8" ht="12.75" customHeight="1">
      <c r="B41" s="96"/>
      <c r="C41" s="45" t="s">
        <v>60</v>
      </c>
      <c r="D41" s="26">
        <v>92.8</v>
      </c>
      <c r="E41" s="27">
        <v>14.2</v>
      </c>
      <c r="F41" s="28">
        <v>20</v>
      </c>
      <c r="G41" s="28">
        <v>5.7</v>
      </c>
      <c r="H41" s="29">
        <v>132.69999999999999</v>
      </c>
    </row>
    <row r="42" spans="2:8" ht="12.75" customHeight="1">
      <c r="B42" s="92" t="s">
        <v>138</v>
      </c>
      <c r="C42" s="44" t="s">
        <v>61</v>
      </c>
      <c r="D42" s="56">
        <v>14.3</v>
      </c>
      <c r="E42" s="11">
        <v>1.4</v>
      </c>
      <c r="F42" s="12" t="s">
        <v>181</v>
      </c>
      <c r="G42" s="12" t="s">
        <v>181</v>
      </c>
      <c r="H42" s="13">
        <v>15.7</v>
      </c>
    </row>
    <row r="43" spans="2:8" ht="12.75" customHeight="1">
      <c r="B43" s="92"/>
      <c r="C43" s="44" t="s">
        <v>62</v>
      </c>
      <c r="D43" s="56">
        <v>9.9</v>
      </c>
      <c r="E43" s="11">
        <v>1.3</v>
      </c>
      <c r="F43" s="12">
        <v>3.8</v>
      </c>
      <c r="G43" s="12">
        <v>0.8</v>
      </c>
      <c r="H43" s="13">
        <v>15.8</v>
      </c>
    </row>
    <row r="44" spans="2:8" ht="12.75" customHeight="1">
      <c r="B44" s="92"/>
      <c r="C44" s="50" t="s">
        <v>63</v>
      </c>
      <c r="D44" s="14">
        <v>7.6</v>
      </c>
      <c r="E44" s="15">
        <v>1.4</v>
      </c>
      <c r="F44" s="16">
        <v>1.7</v>
      </c>
      <c r="G44" s="16">
        <v>0.4</v>
      </c>
      <c r="H44" s="17">
        <v>11.1</v>
      </c>
    </row>
    <row r="45" spans="2:8" ht="12.75" customHeight="1">
      <c r="B45" s="92"/>
      <c r="C45" s="50" t="s">
        <v>64</v>
      </c>
      <c r="D45" s="14">
        <v>1.4</v>
      </c>
      <c r="E45" s="15">
        <v>0.3</v>
      </c>
      <c r="F45" s="16">
        <v>0.1</v>
      </c>
      <c r="G45" s="16">
        <v>0.1</v>
      </c>
      <c r="H45" s="17">
        <v>1.9</v>
      </c>
    </row>
    <row r="46" spans="2:8" ht="12.75" customHeight="1">
      <c r="B46" s="92"/>
      <c r="C46" s="54" t="s">
        <v>59</v>
      </c>
      <c r="D46" s="18">
        <v>33.200000000000003</v>
      </c>
      <c r="E46" s="19">
        <v>4.4000000000000004</v>
      </c>
      <c r="F46" s="20">
        <v>5.6</v>
      </c>
      <c r="G46" s="20">
        <v>1.2</v>
      </c>
      <c r="H46" s="21">
        <v>44.5</v>
      </c>
    </row>
    <row r="47" spans="2:8" ht="12.75" customHeight="1">
      <c r="B47" s="92"/>
      <c r="C47" s="47" t="s">
        <v>65</v>
      </c>
      <c r="D47" s="22">
        <v>20.399999999999999</v>
      </c>
      <c r="E47" s="23">
        <v>1.5</v>
      </c>
      <c r="F47" s="24">
        <v>3.3</v>
      </c>
      <c r="G47" s="24">
        <v>1</v>
      </c>
      <c r="H47" s="25">
        <v>26.2</v>
      </c>
    </row>
    <row r="48" spans="2:8" ht="12.75" customHeight="1">
      <c r="B48" s="92"/>
      <c r="C48" s="50" t="s">
        <v>66</v>
      </c>
      <c r="D48" s="14">
        <v>5.6</v>
      </c>
      <c r="E48" s="15">
        <v>1.3</v>
      </c>
      <c r="F48" s="16">
        <v>1.4</v>
      </c>
      <c r="G48" s="16">
        <v>0.1</v>
      </c>
      <c r="H48" s="17">
        <v>8.5</v>
      </c>
    </row>
    <row r="49" spans="2:8" ht="12.75" customHeight="1">
      <c r="B49" s="92"/>
      <c r="C49" s="50" t="s">
        <v>67</v>
      </c>
      <c r="D49" s="14">
        <v>6.2</v>
      </c>
      <c r="E49" s="15">
        <v>1.3</v>
      </c>
      <c r="F49" s="16">
        <v>0.8</v>
      </c>
      <c r="G49" s="16">
        <v>0.1</v>
      </c>
      <c r="H49" s="17">
        <v>8.5</v>
      </c>
    </row>
    <row r="50" spans="2:8" ht="12.75" customHeight="1">
      <c r="B50" s="92"/>
      <c r="C50" s="74" t="s">
        <v>68</v>
      </c>
      <c r="D50" s="58">
        <v>1</v>
      </c>
      <c r="E50" s="59">
        <v>0.3</v>
      </c>
      <c r="F50" s="60">
        <v>0.1</v>
      </c>
      <c r="G50" s="60" t="s">
        <v>181</v>
      </c>
      <c r="H50" s="61">
        <v>1.4</v>
      </c>
    </row>
    <row r="51" spans="2:8" ht="12.75" customHeight="1">
      <c r="B51" s="92"/>
      <c r="C51" s="54" t="s">
        <v>60</v>
      </c>
      <c r="D51" s="18">
        <v>33.200000000000003</v>
      </c>
      <c r="E51" s="19">
        <v>4.4000000000000004</v>
      </c>
      <c r="F51" s="20">
        <v>5.6</v>
      </c>
      <c r="G51" s="20">
        <v>1.2</v>
      </c>
      <c r="H51" s="21">
        <v>44.5</v>
      </c>
    </row>
    <row r="52" spans="2:8" ht="12.75" customHeight="1">
      <c r="B52" s="95" t="s">
        <v>139</v>
      </c>
      <c r="C52" s="47" t="s">
        <v>61</v>
      </c>
      <c r="D52" s="22">
        <v>27.7</v>
      </c>
      <c r="E52" s="23">
        <v>4.5</v>
      </c>
      <c r="F52" s="24" t="s">
        <v>181</v>
      </c>
      <c r="G52" s="24" t="s">
        <v>181</v>
      </c>
      <c r="H52" s="25">
        <v>32.200000000000003</v>
      </c>
    </row>
    <row r="53" spans="2:8" ht="12.75" customHeight="1">
      <c r="B53" s="92"/>
      <c r="C53" s="44" t="s">
        <v>62</v>
      </c>
      <c r="D53" s="56">
        <v>21.2</v>
      </c>
      <c r="E53" s="11">
        <v>3.5</v>
      </c>
      <c r="F53" s="12">
        <v>9.5</v>
      </c>
      <c r="G53" s="12">
        <v>2.1</v>
      </c>
      <c r="H53" s="13">
        <v>36.299999999999997</v>
      </c>
    </row>
    <row r="54" spans="2:8" ht="12.75" customHeight="1">
      <c r="B54" s="92"/>
      <c r="C54" s="50" t="s">
        <v>63</v>
      </c>
      <c r="D54" s="14">
        <v>15.9</v>
      </c>
      <c r="E54" s="15">
        <v>1.9</v>
      </c>
      <c r="F54" s="16">
        <v>4</v>
      </c>
      <c r="G54" s="16">
        <v>0.4</v>
      </c>
      <c r="H54" s="17">
        <v>22.2</v>
      </c>
    </row>
    <row r="55" spans="2:8" ht="12.75" customHeight="1">
      <c r="B55" s="92"/>
      <c r="C55" s="50" t="s">
        <v>64</v>
      </c>
      <c r="D55" s="14">
        <v>2.4</v>
      </c>
      <c r="E55" s="15" t="s">
        <v>181</v>
      </c>
      <c r="F55" s="16">
        <v>0.1</v>
      </c>
      <c r="G55" s="16" t="s">
        <v>181</v>
      </c>
      <c r="H55" s="17">
        <v>2.5</v>
      </c>
    </row>
    <row r="56" spans="2:8" ht="12.75" customHeight="1">
      <c r="B56" s="92"/>
      <c r="C56" s="54" t="s">
        <v>59</v>
      </c>
      <c r="D56" s="18">
        <v>67.2</v>
      </c>
      <c r="E56" s="19">
        <v>9.9</v>
      </c>
      <c r="F56" s="20">
        <v>13.7</v>
      </c>
      <c r="G56" s="20">
        <v>2.5</v>
      </c>
      <c r="H56" s="21">
        <v>93.2</v>
      </c>
    </row>
    <row r="57" spans="2:8" ht="12.75" customHeight="1">
      <c r="B57" s="92"/>
      <c r="C57" s="47" t="s">
        <v>65</v>
      </c>
      <c r="D57" s="22">
        <v>40.4</v>
      </c>
      <c r="E57" s="23">
        <v>5.0999999999999996</v>
      </c>
      <c r="F57" s="24">
        <v>6.6</v>
      </c>
      <c r="G57" s="24">
        <v>2.1</v>
      </c>
      <c r="H57" s="25">
        <v>54.2</v>
      </c>
    </row>
    <row r="58" spans="2:8" ht="12.75" customHeight="1">
      <c r="B58" s="92"/>
      <c r="C58" s="50" t="s">
        <v>66</v>
      </c>
      <c r="D58" s="14">
        <v>11.4</v>
      </c>
      <c r="E58" s="15">
        <v>2.9</v>
      </c>
      <c r="F58" s="16">
        <v>5</v>
      </c>
      <c r="G58" s="16">
        <v>0.2</v>
      </c>
      <c r="H58" s="17">
        <v>19.399999999999999</v>
      </c>
    </row>
    <row r="59" spans="2:8" ht="12.75" customHeight="1">
      <c r="B59" s="92"/>
      <c r="C59" s="50" t="s">
        <v>67</v>
      </c>
      <c r="D59" s="14">
        <v>13</v>
      </c>
      <c r="E59" s="15">
        <v>1.9</v>
      </c>
      <c r="F59" s="16">
        <v>2</v>
      </c>
      <c r="G59" s="16">
        <v>0.2</v>
      </c>
      <c r="H59" s="17">
        <v>17.100000000000001</v>
      </c>
    </row>
    <row r="60" spans="2:8" ht="12.75" customHeight="1">
      <c r="B60" s="92"/>
      <c r="C60" s="74" t="s">
        <v>68</v>
      </c>
      <c r="D60" s="58">
        <v>2.4</v>
      </c>
      <c r="E60" s="59" t="s">
        <v>181</v>
      </c>
      <c r="F60" s="60">
        <v>0.1</v>
      </c>
      <c r="G60" s="60" t="s">
        <v>181</v>
      </c>
      <c r="H60" s="61">
        <v>2.5</v>
      </c>
    </row>
    <row r="61" spans="2:8" ht="12.75" customHeight="1">
      <c r="B61" s="96"/>
      <c r="C61" s="45" t="s">
        <v>60</v>
      </c>
      <c r="D61" s="26">
        <v>67.2</v>
      </c>
      <c r="E61" s="27">
        <v>9.9</v>
      </c>
      <c r="F61" s="28">
        <v>13.7</v>
      </c>
      <c r="G61" s="28">
        <v>2.5</v>
      </c>
      <c r="H61" s="29">
        <v>93.2</v>
      </c>
    </row>
    <row r="62" spans="2:8" ht="12.75" customHeight="1">
      <c r="B62" s="95" t="s">
        <v>140</v>
      </c>
      <c r="C62" s="47" t="s">
        <v>61</v>
      </c>
      <c r="D62" s="22">
        <v>11.5</v>
      </c>
      <c r="E62" s="23">
        <v>2.2000000000000002</v>
      </c>
      <c r="F62" s="24" t="s">
        <v>181</v>
      </c>
      <c r="G62" s="24" t="s">
        <v>181</v>
      </c>
      <c r="H62" s="25">
        <v>13.7</v>
      </c>
    </row>
    <row r="63" spans="2:8" ht="12.75" customHeight="1">
      <c r="B63" s="92"/>
      <c r="C63" s="44" t="s">
        <v>62</v>
      </c>
      <c r="D63" s="56">
        <v>8.6999999999999993</v>
      </c>
      <c r="E63" s="11">
        <v>1.5</v>
      </c>
      <c r="F63" s="12">
        <v>3.2</v>
      </c>
      <c r="G63" s="12">
        <v>1.1000000000000001</v>
      </c>
      <c r="H63" s="13">
        <v>14.4</v>
      </c>
    </row>
    <row r="64" spans="2:8" ht="12.75" customHeight="1">
      <c r="B64" s="92"/>
      <c r="C64" s="50" t="s">
        <v>63</v>
      </c>
      <c r="D64" s="14">
        <v>9.9</v>
      </c>
      <c r="E64" s="15">
        <v>0.7</v>
      </c>
      <c r="F64" s="16">
        <v>0.8</v>
      </c>
      <c r="G64" s="16">
        <v>0.4</v>
      </c>
      <c r="H64" s="17">
        <v>11.8</v>
      </c>
    </row>
    <row r="65" spans="2:8" ht="12.75" customHeight="1">
      <c r="B65" s="92"/>
      <c r="C65" s="50" t="s">
        <v>64</v>
      </c>
      <c r="D65" s="14">
        <v>1.9</v>
      </c>
      <c r="E65" s="15" t="s">
        <v>181</v>
      </c>
      <c r="F65" s="16" t="s">
        <v>181</v>
      </c>
      <c r="G65" s="16" t="s">
        <v>181</v>
      </c>
      <c r="H65" s="17">
        <v>1.9</v>
      </c>
    </row>
    <row r="66" spans="2:8" ht="12.75" customHeight="1">
      <c r="B66" s="92"/>
      <c r="C66" s="54" t="s">
        <v>59</v>
      </c>
      <c r="D66" s="18">
        <v>32</v>
      </c>
      <c r="E66" s="19">
        <v>4.3</v>
      </c>
      <c r="F66" s="20">
        <v>4</v>
      </c>
      <c r="G66" s="20">
        <v>1.5</v>
      </c>
      <c r="H66" s="21">
        <v>41.9</v>
      </c>
    </row>
    <row r="67" spans="2:8" ht="12.75" customHeight="1">
      <c r="B67" s="92"/>
      <c r="C67" s="47" t="s">
        <v>65</v>
      </c>
      <c r="D67" s="22">
        <v>16.3</v>
      </c>
      <c r="E67" s="23">
        <v>2.5</v>
      </c>
      <c r="F67" s="24">
        <v>2.5</v>
      </c>
      <c r="G67" s="24">
        <v>0.6</v>
      </c>
      <c r="H67" s="25">
        <v>21.8</v>
      </c>
    </row>
    <row r="68" spans="2:8" ht="12.75" customHeight="1">
      <c r="B68" s="92"/>
      <c r="C68" s="50" t="s">
        <v>66</v>
      </c>
      <c r="D68" s="14">
        <v>7</v>
      </c>
      <c r="E68" s="15">
        <v>1.4</v>
      </c>
      <c r="F68" s="16">
        <v>0.9</v>
      </c>
      <c r="G68" s="16">
        <v>0.8</v>
      </c>
      <c r="H68" s="17">
        <v>10</v>
      </c>
    </row>
    <row r="69" spans="2:8" ht="12.75" customHeight="1">
      <c r="B69" s="92"/>
      <c r="C69" s="50" t="s">
        <v>67</v>
      </c>
      <c r="D69" s="14">
        <v>7.1</v>
      </c>
      <c r="E69" s="15">
        <v>0.5</v>
      </c>
      <c r="F69" s="16">
        <v>0.6</v>
      </c>
      <c r="G69" s="16">
        <v>0.2</v>
      </c>
      <c r="H69" s="17">
        <v>8.4</v>
      </c>
    </row>
    <row r="70" spans="2:8" ht="12.75" customHeight="1">
      <c r="B70" s="92"/>
      <c r="C70" s="74" t="s">
        <v>68</v>
      </c>
      <c r="D70" s="58">
        <v>1.6</v>
      </c>
      <c r="E70" s="59" t="s">
        <v>181</v>
      </c>
      <c r="F70" s="60" t="s">
        <v>181</v>
      </c>
      <c r="G70" s="60" t="s">
        <v>181</v>
      </c>
      <c r="H70" s="61">
        <v>1.6</v>
      </c>
    </row>
    <row r="71" spans="2:8" ht="12.75" customHeight="1">
      <c r="B71" s="96"/>
      <c r="C71" s="45" t="s">
        <v>60</v>
      </c>
      <c r="D71" s="26">
        <v>32</v>
      </c>
      <c r="E71" s="27">
        <v>4.3</v>
      </c>
      <c r="F71" s="28">
        <v>4</v>
      </c>
      <c r="G71" s="28">
        <v>1.5</v>
      </c>
      <c r="H71" s="29">
        <v>41.9</v>
      </c>
    </row>
    <row r="72" spans="2:8" ht="12.75" customHeight="1">
      <c r="B72" s="95" t="s">
        <v>141</v>
      </c>
      <c r="C72" s="47" t="s">
        <v>61</v>
      </c>
      <c r="D72" s="22">
        <v>7.6</v>
      </c>
      <c r="E72" s="23">
        <v>0.5</v>
      </c>
      <c r="F72" s="24" t="s">
        <v>181</v>
      </c>
      <c r="G72" s="24" t="s">
        <v>181</v>
      </c>
      <c r="H72" s="25">
        <v>8</v>
      </c>
    </row>
    <row r="73" spans="2:8" ht="12.75" customHeight="1">
      <c r="B73" s="92"/>
      <c r="C73" s="44" t="s">
        <v>62</v>
      </c>
      <c r="D73" s="56">
        <v>5.6</v>
      </c>
      <c r="E73" s="11">
        <v>0.6</v>
      </c>
      <c r="F73" s="12">
        <v>1.3</v>
      </c>
      <c r="G73" s="12">
        <v>0.9</v>
      </c>
      <c r="H73" s="13">
        <v>8.3000000000000007</v>
      </c>
    </row>
    <row r="74" spans="2:8" ht="12.75" customHeight="1">
      <c r="B74" s="92"/>
      <c r="C74" s="50" t="s">
        <v>63</v>
      </c>
      <c r="D74" s="14">
        <v>4.8</v>
      </c>
      <c r="E74" s="15">
        <v>0.5</v>
      </c>
      <c r="F74" s="16">
        <v>0.7</v>
      </c>
      <c r="G74" s="16">
        <v>0.1</v>
      </c>
      <c r="H74" s="17">
        <v>6.1</v>
      </c>
    </row>
    <row r="75" spans="2:8" ht="12.75" customHeight="1">
      <c r="B75" s="92"/>
      <c r="C75" s="50" t="s">
        <v>64</v>
      </c>
      <c r="D75" s="14">
        <v>0.5</v>
      </c>
      <c r="E75" s="15" t="s">
        <v>181</v>
      </c>
      <c r="F75" s="16">
        <v>0.4</v>
      </c>
      <c r="G75" s="16" t="s">
        <v>181</v>
      </c>
      <c r="H75" s="17">
        <v>0.9</v>
      </c>
    </row>
    <row r="76" spans="2:8" ht="12.75" customHeight="1">
      <c r="B76" s="92"/>
      <c r="C76" s="54" t="s">
        <v>59</v>
      </c>
      <c r="D76" s="18">
        <v>18.399999999999999</v>
      </c>
      <c r="E76" s="19">
        <v>1.5</v>
      </c>
      <c r="F76" s="20">
        <v>2.4</v>
      </c>
      <c r="G76" s="20">
        <v>1</v>
      </c>
      <c r="H76" s="21">
        <v>23.3</v>
      </c>
    </row>
    <row r="77" spans="2:8" ht="12.75" customHeight="1">
      <c r="B77" s="92"/>
      <c r="C77" s="47" t="s">
        <v>65</v>
      </c>
      <c r="D77" s="22">
        <v>10.3</v>
      </c>
      <c r="E77" s="23">
        <v>0.5</v>
      </c>
      <c r="F77" s="24">
        <v>1.3</v>
      </c>
      <c r="G77" s="24">
        <v>0.5</v>
      </c>
      <c r="H77" s="25">
        <v>12.6</v>
      </c>
    </row>
    <row r="78" spans="2:8" ht="12.75" customHeight="1">
      <c r="B78" s="92"/>
      <c r="C78" s="50" t="s">
        <v>66</v>
      </c>
      <c r="D78" s="14">
        <v>3.8</v>
      </c>
      <c r="E78" s="15">
        <v>0.6</v>
      </c>
      <c r="F78" s="16">
        <v>0.4</v>
      </c>
      <c r="G78" s="16">
        <v>0.4</v>
      </c>
      <c r="H78" s="17">
        <v>5.2</v>
      </c>
    </row>
    <row r="79" spans="2:8" ht="12.75" customHeight="1">
      <c r="B79" s="92"/>
      <c r="C79" s="50" t="s">
        <v>67</v>
      </c>
      <c r="D79" s="14">
        <v>4</v>
      </c>
      <c r="E79" s="15">
        <v>0.5</v>
      </c>
      <c r="F79" s="16">
        <v>0.4</v>
      </c>
      <c r="G79" s="16">
        <v>0.1</v>
      </c>
      <c r="H79" s="17">
        <v>5</v>
      </c>
    </row>
    <row r="80" spans="2:8" ht="12.75" customHeight="1">
      <c r="B80" s="92"/>
      <c r="C80" s="74" t="s">
        <v>68</v>
      </c>
      <c r="D80" s="58">
        <v>0.2</v>
      </c>
      <c r="E80" s="59" t="s">
        <v>181</v>
      </c>
      <c r="F80" s="60">
        <v>0.3</v>
      </c>
      <c r="G80" s="60" t="s">
        <v>181</v>
      </c>
      <c r="H80" s="61">
        <v>0.5</v>
      </c>
    </row>
    <row r="81" spans="2:8" ht="12.75" customHeight="1">
      <c r="B81" s="96"/>
      <c r="C81" s="45" t="s">
        <v>60</v>
      </c>
      <c r="D81" s="26">
        <v>18.399999999999999</v>
      </c>
      <c r="E81" s="27">
        <v>1.5</v>
      </c>
      <c r="F81" s="28">
        <v>2.4</v>
      </c>
      <c r="G81" s="28">
        <v>1</v>
      </c>
      <c r="H81" s="29">
        <v>23.3</v>
      </c>
    </row>
    <row r="82" spans="2:8" ht="12.75" customHeight="1">
      <c r="B82" s="95" t="s">
        <v>142</v>
      </c>
      <c r="C82" s="47" t="s">
        <v>61</v>
      </c>
      <c r="D82" s="22">
        <v>41.9</v>
      </c>
      <c r="E82" s="23">
        <v>9.1999999999999993</v>
      </c>
      <c r="F82" s="24" t="s">
        <v>181</v>
      </c>
      <c r="G82" s="24" t="s">
        <v>181</v>
      </c>
      <c r="H82" s="25">
        <v>51.1</v>
      </c>
    </row>
    <row r="83" spans="2:8" ht="12.75" customHeight="1">
      <c r="B83" s="92"/>
      <c r="C83" s="44" t="s">
        <v>62</v>
      </c>
      <c r="D83" s="56">
        <v>34.200000000000003</v>
      </c>
      <c r="E83" s="11">
        <v>5.2</v>
      </c>
      <c r="F83" s="12">
        <v>14.5</v>
      </c>
      <c r="G83" s="12">
        <v>4.7</v>
      </c>
      <c r="H83" s="13">
        <v>58.6</v>
      </c>
    </row>
    <row r="84" spans="2:8" ht="12.75" customHeight="1">
      <c r="B84" s="92"/>
      <c r="C84" s="50" t="s">
        <v>63</v>
      </c>
      <c r="D84" s="14">
        <v>28.4</v>
      </c>
      <c r="E84" s="15">
        <v>1.4</v>
      </c>
      <c r="F84" s="16">
        <v>3.4</v>
      </c>
      <c r="G84" s="16">
        <v>1</v>
      </c>
      <c r="H84" s="17">
        <v>34.200000000000003</v>
      </c>
    </row>
    <row r="85" spans="2:8" ht="12.75" customHeight="1">
      <c r="B85" s="92"/>
      <c r="C85" s="50" t="s">
        <v>64</v>
      </c>
      <c r="D85" s="14">
        <v>4.5999999999999996</v>
      </c>
      <c r="E85" s="15">
        <v>0.8</v>
      </c>
      <c r="F85" s="16">
        <v>1.2</v>
      </c>
      <c r="G85" s="16">
        <v>0.1</v>
      </c>
      <c r="H85" s="17">
        <v>6.6</v>
      </c>
    </row>
    <row r="86" spans="2:8" ht="12.75" customHeight="1">
      <c r="B86" s="92"/>
      <c r="C86" s="54" t="s">
        <v>59</v>
      </c>
      <c r="D86" s="18">
        <v>109.1</v>
      </c>
      <c r="E86" s="19">
        <v>16.5</v>
      </c>
      <c r="F86" s="20">
        <v>19.100000000000001</v>
      </c>
      <c r="G86" s="20">
        <v>5.8</v>
      </c>
      <c r="H86" s="21">
        <v>150.5</v>
      </c>
    </row>
    <row r="87" spans="2:8" ht="12.75" customHeight="1">
      <c r="B87" s="92"/>
      <c r="C87" s="47" t="s">
        <v>65</v>
      </c>
      <c r="D87" s="22">
        <v>58.6</v>
      </c>
      <c r="E87" s="23">
        <v>9.6</v>
      </c>
      <c r="F87" s="24">
        <v>11.2</v>
      </c>
      <c r="G87" s="24">
        <v>1.7</v>
      </c>
      <c r="H87" s="25">
        <v>81.099999999999994</v>
      </c>
    </row>
    <row r="88" spans="2:8" ht="12.75" customHeight="1">
      <c r="B88" s="92"/>
      <c r="C88" s="50" t="s">
        <v>66</v>
      </c>
      <c r="D88" s="14">
        <v>22.9</v>
      </c>
      <c r="E88" s="15">
        <v>4.9000000000000004</v>
      </c>
      <c r="F88" s="16">
        <v>4.8</v>
      </c>
      <c r="G88" s="16">
        <v>3.4</v>
      </c>
      <c r="H88" s="17">
        <v>36.1</v>
      </c>
    </row>
    <row r="89" spans="2:8" ht="12.75" customHeight="1">
      <c r="B89" s="92"/>
      <c r="C89" s="50" t="s">
        <v>67</v>
      </c>
      <c r="D89" s="14">
        <v>23.6</v>
      </c>
      <c r="E89" s="15">
        <v>1.3</v>
      </c>
      <c r="F89" s="16">
        <v>2.5</v>
      </c>
      <c r="G89" s="16">
        <v>0.7</v>
      </c>
      <c r="H89" s="17">
        <v>28</v>
      </c>
    </row>
    <row r="90" spans="2:8" ht="12.75" customHeight="1">
      <c r="B90" s="92"/>
      <c r="C90" s="74" t="s">
        <v>68</v>
      </c>
      <c r="D90" s="58">
        <v>4</v>
      </c>
      <c r="E90" s="59">
        <v>0.8</v>
      </c>
      <c r="F90" s="60">
        <v>0.6</v>
      </c>
      <c r="G90" s="60">
        <v>0.1</v>
      </c>
      <c r="H90" s="61">
        <v>5.4</v>
      </c>
    </row>
    <row r="91" spans="2:8" ht="12.75" customHeight="1">
      <c r="B91" s="96"/>
      <c r="C91" s="45" t="s">
        <v>60</v>
      </c>
      <c r="D91" s="26">
        <v>109.1</v>
      </c>
      <c r="E91" s="27">
        <v>16.5</v>
      </c>
      <c r="F91" s="28">
        <v>19.100000000000001</v>
      </c>
      <c r="G91" s="28">
        <v>5.8</v>
      </c>
      <c r="H91" s="29">
        <v>150.5</v>
      </c>
    </row>
    <row r="92" spans="2:8" ht="12.75" customHeight="1">
      <c r="B92" s="95" t="s">
        <v>143</v>
      </c>
      <c r="C92" s="47" t="s">
        <v>61</v>
      </c>
      <c r="D92" s="22">
        <v>17.600000000000001</v>
      </c>
      <c r="E92" s="23">
        <v>2.1</v>
      </c>
      <c r="F92" s="24" t="s">
        <v>181</v>
      </c>
      <c r="G92" s="24" t="s">
        <v>181</v>
      </c>
      <c r="H92" s="25">
        <v>19.7</v>
      </c>
    </row>
    <row r="93" spans="2:8" ht="12.75" customHeight="1">
      <c r="B93" s="92"/>
      <c r="C93" s="44" t="s">
        <v>62</v>
      </c>
      <c r="D93" s="56">
        <v>12</v>
      </c>
      <c r="E93" s="11">
        <v>1.3</v>
      </c>
      <c r="F93" s="12">
        <v>4.0999999999999996</v>
      </c>
      <c r="G93" s="12">
        <v>0.7</v>
      </c>
      <c r="H93" s="13">
        <v>18.100000000000001</v>
      </c>
    </row>
    <row r="94" spans="2:8" ht="12.75" customHeight="1">
      <c r="B94" s="92"/>
      <c r="C94" s="50" t="s">
        <v>63</v>
      </c>
      <c r="D94" s="14">
        <v>8.5</v>
      </c>
      <c r="E94" s="15">
        <v>0.6</v>
      </c>
      <c r="F94" s="16">
        <v>1.1000000000000001</v>
      </c>
      <c r="G94" s="16">
        <v>0.1</v>
      </c>
      <c r="H94" s="17">
        <v>10.199999999999999</v>
      </c>
    </row>
    <row r="95" spans="2:8" ht="12.75" customHeight="1">
      <c r="B95" s="92"/>
      <c r="C95" s="50" t="s">
        <v>64</v>
      </c>
      <c r="D95" s="14">
        <v>1.1000000000000001</v>
      </c>
      <c r="E95" s="15">
        <v>0.1</v>
      </c>
      <c r="F95" s="16">
        <v>0.2</v>
      </c>
      <c r="G95" s="16" t="s">
        <v>181</v>
      </c>
      <c r="H95" s="17">
        <v>1.4</v>
      </c>
    </row>
    <row r="96" spans="2:8" ht="12.75" customHeight="1">
      <c r="B96" s="92"/>
      <c r="C96" s="54" t="s">
        <v>59</v>
      </c>
      <c r="D96" s="18">
        <v>39.200000000000003</v>
      </c>
      <c r="E96" s="19">
        <v>4.0999999999999996</v>
      </c>
      <c r="F96" s="20">
        <v>5.4</v>
      </c>
      <c r="G96" s="20">
        <v>0.7</v>
      </c>
      <c r="H96" s="21">
        <v>49.4</v>
      </c>
    </row>
    <row r="97" spans="1:8" ht="12.75" customHeight="1">
      <c r="B97" s="92"/>
      <c r="C97" s="47" t="s">
        <v>65</v>
      </c>
      <c r="D97" s="22">
        <v>25</v>
      </c>
      <c r="E97" s="23">
        <v>2.1</v>
      </c>
      <c r="F97" s="24">
        <v>2.9</v>
      </c>
      <c r="G97" s="24">
        <v>0.3</v>
      </c>
      <c r="H97" s="25">
        <v>30.4</v>
      </c>
    </row>
    <row r="98" spans="1:8" ht="12.75" customHeight="1">
      <c r="B98" s="92"/>
      <c r="C98" s="50" t="s">
        <v>66</v>
      </c>
      <c r="D98" s="14">
        <v>7.5</v>
      </c>
      <c r="E98" s="15">
        <v>1.3</v>
      </c>
      <c r="F98" s="16">
        <v>1.7</v>
      </c>
      <c r="G98" s="16">
        <v>0.3</v>
      </c>
      <c r="H98" s="17">
        <v>10.8</v>
      </c>
    </row>
    <row r="99" spans="1:8" ht="12.75" customHeight="1">
      <c r="B99" s="92"/>
      <c r="C99" s="50" t="s">
        <v>67</v>
      </c>
      <c r="D99" s="14">
        <v>6.2</v>
      </c>
      <c r="E99" s="15">
        <v>0.7</v>
      </c>
      <c r="F99" s="16">
        <v>0.7</v>
      </c>
      <c r="G99" s="16">
        <v>0.1</v>
      </c>
      <c r="H99" s="17">
        <v>7.6</v>
      </c>
    </row>
    <row r="100" spans="1:8" ht="12.75" customHeight="1">
      <c r="B100" s="92"/>
      <c r="C100" s="74" t="s">
        <v>68</v>
      </c>
      <c r="D100" s="58">
        <v>0.5</v>
      </c>
      <c r="E100" s="59" t="s">
        <v>181</v>
      </c>
      <c r="F100" s="60">
        <v>0.1</v>
      </c>
      <c r="G100" s="60" t="s">
        <v>181</v>
      </c>
      <c r="H100" s="61">
        <v>0.6</v>
      </c>
    </row>
    <row r="101" spans="1:8" ht="12.75" customHeight="1">
      <c r="B101" s="96"/>
      <c r="C101" s="45" t="s">
        <v>60</v>
      </c>
      <c r="D101" s="26">
        <v>39.200000000000003</v>
      </c>
      <c r="E101" s="27">
        <v>4.0999999999999996</v>
      </c>
      <c r="F101" s="28">
        <v>5.4</v>
      </c>
      <c r="G101" s="28">
        <v>0.7</v>
      </c>
      <c r="H101" s="29">
        <v>49.4</v>
      </c>
    </row>
    <row r="102" spans="1:8" ht="12" customHeight="1">
      <c r="B102" s="92" t="s">
        <v>144</v>
      </c>
      <c r="C102" s="44" t="s">
        <v>61</v>
      </c>
      <c r="D102" s="56">
        <v>202.3</v>
      </c>
      <c r="E102" s="11">
        <v>32</v>
      </c>
      <c r="F102" s="12" t="s">
        <v>181</v>
      </c>
      <c r="G102" s="12" t="s">
        <v>181</v>
      </c>
      <c r="H102" s="13">
        <v>234.3</v>
      </c>
    </row>
    <row r="103" spans="1:8" ht="12.75" customHeight="1">
      <c r="A103" s="48"/>
      <c r="B103" s="92"/>
      <c r="C103" s="44" t="s">
        <v>62</v>
      </c>
      <c r="D103" s="56">
        <v>149.4</v>
      </c>
      <c r="E103" s="11">
        <v>22.4</v>
      </c>
      <c r="F103" s="12">
        <v>66.3</v>
      </c>
      <c r="G103" s="12">
        <v>17.899999999999999</v>
      </c>
      <c r="H103" s="13">
        <v>256</v>
      </c>
    </row>
    <row r="104" spans="1:8" ht="12.75" customHeight="1">
      <c r="A104" s="48"/>
      <c r="B104" s="92"/>
      <c r="C104" s="50" t="s">
        <v>63</v>
      </c>
      <c r="D104" s="14">
        <v>126.1</v>
      </c>
      <c r="E104" s="15">
        <v>11.1</v>
      </c>
      <c r="F104" s="16">
        <v>19.100000000000001</v>
      </c>
      <c r="G104" s="16">
        <v>5.3</v>
      </c>
      <c r="H104" s="17">
        <v>161.6</v>
      </c>
    </row>
    <row r="105" spans="1:8" ht="12.75" customHeight="1">
      <c r="A105" s="48"/>
      <c r="B105" s="92"/>
      <c r="C105" s="50" t="s">
        <v>64</v>
      </c>
      <c r="D105" s="14">
        <v>20.2</v>
      </c>
      <c r="E105" s="15">
        <v>2.1</v>
      </c>
      <c r="F105" s="16">
        <v>4</v>
      </c>
      <c r="G105" s="16">
        <v>0.2</v>
      </c>
      <c r="H105" s="17">
        <v>26.6</v>
      </c>
    </row>
    <row r="106" spans="1:8" ht="12.75" customHeight="1">
      <c r="A106" s="48"/>
      <c r="B106" s="92"/>
      <c r="C106" s="54" t="s">
        <v>59</v>
      </c>
      <c r="D106" s="18">
        <v>498</v>
      </c>
      <c r="E106" s="19">
        <v>67.599999999999994</v>
      </c>
      <c r="F106" s="20">
        <v>89.4</v>
      </c>
      <c r="G106" s="20">
        <v>23.4</v>
      </c>
      <c r="H106" s="21">
        <v>678.4</v>
      </c>
    </row>
    <row r="107" spans="1:8" ht="12.75" customHeight="1">
      <c r="A107" s="48"/>
      <c r="B107" s="92"/>
      <c r="C107" s="47" t="s">
        <v>65</v>
      </c>
      <c r="D107" s="22">
        <v>287.5</v>
      </c>
      <c r="E107" s="23">
        <v>34.200000000000003</v>
      </c>
      <c r="F107" s="24">
        <v>48.8</v>
      </c>
      <c r="G107" s="24">
        <v>12.3</v>
      </c>
      <c r="H107" s="25">
        <v>382.9</v>
      </c>
    </row>
    <row r="108" spans="1:8" ht="12.75" customHeight="1">
      <c r="A108" s="48"/>
      <c r="B108" s="92"/>
      <c r="C108" s="50" t="s">
        <v>66</v>
      </c>
      <c r="D108" s="14">
        <v>97.6</v>
      </c>
      <c r="E108" s="15">
        <v>21.6</v>
      </c>
      <c r="F108" s="16">
        <v>27.2</v>
      </c>
      <c r="G108" s="16">
        <v>8.1999999999999993</v>
      </c>
      <c r="H108" s="17">
        <v>154.5</v>
      </c>
    </row>
    <row r="109" spans="1:8" ht="12.75" customHeight="1">
      <c r="A109" s="48"/>
      <c r="B109" s="92"/>
      <c r="C109" s="50" t="s">
        <v>67</v>
      </c>
      <c r="D109" s="14">
        <v>97.6</v>
      </c>
      <c r="E109" s="15">
        <v>10.199999999999999</v>
      </c>
      <c r="F109" s="16">
        <v>11.4</v>
      </c>
      <c r="G109" s="16">
        <v>2.8</v>
      </c>
      <c r="H109" s="17">
        <v>122</v>
      </c>
    </row>
    <row r="110" spans="1:8" ht="12.75" customHeight="1">
      <c r="A110" s="48"/>
      <c r="B110" s="92"/>
      <c r="C110" s="74" t="s">
        <v>68</v>
      </c>
      <c r="D110" s="58">
        <v>15.3</v>
      </c>
      <c r="E110" s="59">
        <v>1.6</v>
      </c>
      <c r="F110" s="60">
        <v>2.1</v>
      </c>
      <c r="G110" s="60">
        <v>0.1</v>
      </c>
      <c r="H110" s="61">
        <v>19</v>
      </c>
    </row>
    <row r="111" spans="1:8" ht="13.5" customHeight="1">
      <c r="A111" s="48"/>
      <c r="B111" s="93"/>
      <c r="C111" s="49" t="s">
        <v>60</v>
      </c>
      <c r="D111" s="30">
        <v>498</v>
      </c>
      <c r="E111" s="32">
        <v>67.599999999999994</v>
      </c>
      <c r="F111" s="33">
        <v>89.4</v>
      </c>
      <c r="G111" s="33">
        <v>23.4</v>
      </c>
      <c r="H111" s="34">
        <v>678.4</v>
      </c>
    </row>
    <row r="112" spans="1:8" ht="24" customHeight="1">
      <c r="B112" s="126" t="s">
        <v>21</v>
      </c>
      <c r="C112" s="126"/>
      <c r="D112" s="126"/>
      <c r="E112" s="126"/>
      <c r="F112" s="126"/>
      <c r="G112" s="126"/>
      <c r="H112" s="126"/>
    </row>
    <row r="113" spans="2:8">
      <c r="B113" s="39" t="s">
        <v>30</v>
      </c>
    </row>
    <row r="114" spans="2:8">
      <c r="C114" s="31"/>
    </row>
    <row r="117" spans="2:8">
      <c r="D117" s="43"/>
      <c r="E117" s="43"/>
      <c r="F117" s="43"/>
      <c r="G117" s="43"/>
      <c r="H117" s="43"/>
    </row>
    <row r="118" spans="2:8">
      <c r="D118" s="43"/>
      <c r="E118" s="43"/>
      <c r="F118" s="43"/>
      <c r="G118" s="43"/>
      <c r="H118" s="43"/>
    </row>
    <row r="119" spans="2:8">
      <c r="D119" s="43"/>
      <c r="E119" s="43"/>
      <c r="F119" s="43"/>
      <c r="G119" s="43"/>
      <c r="H119" s="43"/>
    </row>
  </sheetData>
  <mergeCells count="15">
    <mergeCell ref="B102:B111"/>
    <mergeCell ref="B112:H112"/>
    <mergeCell ref="B9:H9"/>
    <mergeCell ref="B10:B11"/>
    <mergeCell ref="B12:B21"/>
    <mergeCell ref="B22:B31"/>
    <mergeCell ref="B32:B41"/>
    <mergeCell ref="B52:B61"/>
    <mergeCell ref="B62:B71"/>
    <mergeCell ref="C10:C11"/>
    <mergeCell ref="D10:H10"/>
    <mergeCell ref="B42:B51"/>
    <mergeCell ref="B72:B81"/>
    <mergeCell ref="B82:B91"/>
    <mergeCell ref="B92:B101"/>
  </mergeCells>
  <pageMargins left="0.39370078740157483" right="0.39370078740157483" top="0.39370078740157483" bottom="0.39370078740157483" header="0" footer="0"/>
  <pageSetup paperSize="9" scale="70" orientation="portrait" r:id="rId1"/>
  <rowBreaks count="1" manualBreakCount="1">
    <brk id="61" max="16383" man="1"/>
  </row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9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32.140625" customWidth="1"/>
    <col min="4" max="7" width="17.7109375" customWidth="1"/>
    <col min="8" max="8" width="13.8554687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16. Número de núcleos familiares (en miles) por Provincia y Número de hijos con los que conviven según Tipo de núcleo familiar. 
Castilla y León."&amp;MID('Índice '!B12,10,20)</f>
        <v>Tabla 16. Número de núcleos familiares (en miles) por Provincia y Número de hijos con los que conviven según Tipo de núcleo familiar. 
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113" t="s">
        <v>134</v>
      </c>
      <c r="C10" s="97" t="s">
        <v>55</v>
      </c>
      <c r="D10" s="99" t="s">
        <v>56</v>
      </c>
      <c r="E10" s="100"/>
      <c r="F10" s="100"/>
      <c r="G10" s="100"/>
      <c r="H10" s="101"/>
    </row>
    <row r="11" spans="1:8" ht="36.75" customHeight="1">
      <c r="B11" s="114"/>
      <c r="C11" s="98"/>
      <c r="D11" s="36" t="s">
        <v>106</v>
      </c>
      <c r="E11" s="36" t="s">
        <v>107</v>
      </c>
      <c r="F11" s="35" t="s">
        <v>108</v>
      </c>
      <c r="G11" s="35" t="s">
        <v>109</v>
      </c>
      <c r="H11" s="41" t="s">
        <v>0</v>
      </c>
    </row>
    <row r="12" spans="1:8" ht="12.75" customHeight="1">
      <c r="B12" s="94" t="s">
        <v>135</v>
      </c>
      <c r="C12" s="42" t="s">
        <v>61</v>
      </c>
      <c r="D12" s="37">
        <v>14.6</v>
      </c>
      <c r="E12" s="38">
        <v>1.4</v>
      </c>
      <c r="F12" s="46" t="s">
        <v>181</v>
      </c>
      <c r="G12" s="46" t="s">
        <v>181</v>
      </c>
      <c r="H12" s="51">
        <v>16.100000000000001</v>
      </c>
    </row>
    <row r="13" spans="1:8" ht="12.75" customHeight="1">
      <c r="B13" s="92"/>
      <c r="C13" s="44" t="s">
        <v>62</v>
      </c>
      <c r="D13" s="56">
        <v>8.8000000000000007</v>
      </c>
      <c r="E13" s="11">
        <v>1.4</v>
      </c>
      <c r="F13" s="12">
        <v>5.4</v>
      </c>
      <c r="G13" s="12">
        <v>0.9</v>
      </c>
      <c r="H13" s="13">
        <v>16.5</v>
      </c>
    </row>
    <row r="14" spans="1:8" ht="12.75" customHeight="1">
      <c r="B14" s="92"/>
      <c r="C14" s="50" t="s">
        <v>63</v>
      </c>
      <c r="D14" s="14">
        <v>8.1999999999999993</v>
      </c>
      <c r="E14" s="15">
        <v>1.1000000000000001</v>
      </c>
      <c r="F14" s="16">
        <v>0.8</v>
      </c>
      <c r="G14" s="16">
        <v>0.3</v>
      </c>
      <c r="H14" s="17">
        <v>10.3</v>
      </c>
    </row>
    <row r="15" spans="1:8" ht="12.75" customHeight="1">
      <c r="B15" s="92"/>
      <c r="C15" s="50" t="s">
        <v>64</v>
      </c>
      <c r="D15" s="14">
        <v>2.5</v>
      </c>
      <c r="E15" s="15" t="s">
        <v>181</v>
      </c>
      <c r="F15" s="16">
        <v>0.5</v>
      </c>
      <c r="G15" s="16" t="s">
        <v>181</v>
      </c>
      <c r="H15" s="17">
        <v>3</v>
      </c>
    </row>
    <row r="16" spans="1:8" ht="12.75" customHeight="1">
      <c r="B16" s="92"/>
      <c r="C16" s="54" t="s">
        <v>59</v>
      </c>
      <c r="D16" s="18">
        <v>34.1</v>
      </c>
      <c r="E16" s="19">
        <v>3.9</v>
      </c>
      <c r="F16" s="20">
        <v>6.8</v>
      </c>
      <c r="G16" s="20">
        <v>1.1000000000000001</v>
      </c>
      <c r="H16" s="21">
        <v>45.9</v>
      </c>
    </row>
    <row r="17" spans="2:8" ht="12.75" customHeight="1">
      <c r="B17" s="92"/>
      <c r="C17" s="47" t="s">
        <v>65</v>
      </c>
      <c r="D17" s="22">
        <v>22.3</v>
      </c>
      <c r="E17" s="23">
        <v>1.4</v>
      </c>
      <c r="F17" s="24">
        <v>3.2</v>
      </c>
      <c r="G17" s="24">
        <v>0.2</v>
      </c>
      <c r="H17" s="25">
        <v>27.2</v>
      </c>
    </row>
    <row r="18" spans="2:8" ht="12.75" customHeight="1">
      <c r="B18" s="92"/>
      <c r="C18" s="50" t="s">
        <v>66</v>
      </c>
      <c r="D18" s="14">
        <v>4.4000000000000004</v>
      </c>
      <c r="E18" s="15">
        <v>1.4</v>
      </c>
      <c r="F18" s="16">
        <v>3</v>
      </c>
      <c r="G18" s="16">
        <v>0.8</v>
      </c>
      <c r="H18" s="17">
        <v>9.5</v>
      </c>
    </row>
    <row r="19" spans="2:8" ht="12.75" customHeight="1">
      <c r="B19" s="92"/>
      <c r="C19" s="50" t="s">
        <v>67</v>
      </c>
      <c r="D19" s="14">
        <v>5.2</v>
      </c>
      <c r="E19" s="15">
        <v>1.1000000000000001</v>
      </c>
      <c r="F19" s="16">
        <v>0.2</v>
      </c>
      <c r="G19" s="16">
        <v>0.1</v>
      </c>
      <c r="H19" s="17">
        <v>6.7</v>
      </c>
    </row>
    <row r="20" spans="2:8" ht="12.75" customHeight="1">
      <c r="B20" s="92"/>
      <c r="C20" s="74" t="s">
        <v>68</v>
      </c>
      <c r="D20" s="58">
        <v>2.1</v>
      </c>
      <c r="E20" s="59" t="s">
        <v>181</v>
      </c>
      <c r="F20" s="60">
        <v>0.3</v>
      </c>
      <c r="G20" s="60" t="s">
        <v>181</v>
      </c>
      <c r="H20" s="61">
        <v>2.4</v>
      </c>
    </row>
    <row r="21" spans="2:8" ht="12.75" customHeight="1">
      <c r="B21" s="96"/>
      <c r="C21" s="45" t="s">
        <v>60</v>
      </c>
      <c r="D21" s="26">
        <v>34.1</v>
      </c>
      <c r="E21" s="27">
        <v>3.9</v>
      </c>
      <c r="F21" s="28">
        <v>6.8</v>
      </c>
      <c r="G21" s="28">
        <v>1.1000000000000001</v>
      </c>
      <c r="H21" s="29">
        <v>45.9</v>
      </c>
    </row>
    <row r="22" spans="2:8" ht="12.75" customHeight="1">
      <c r="B22" s="92" t="s">
        <v>136</v>
      </c>
      <c r="C22" s="44" t="s">
        <v>61</v>
      </c>
      <c r="D22" s="56">
        <v>29</v>
      </c>
      <c r="E22" s="11">
        <v>4.4000000000000004</v>
      </c>
      <c r="F22" s="12" t="s">
        <v>181</v>
      </c>
      <c r="G22" s="12" t="s">
        <v>181</v>
      </c>
      <c r="H22" s="13">
        <v>33.4</v>
      </c>
    </row>
    <row r="23" spans="2:8" ht="12.75" customHeight="1">
      <c r="B23" s="92"/>
      <c r="C23" s="44" t="s">
        <v>62</v>
      </c>
      <c r="D23" s="56">
        <v>20.7</v>
      </c>
      <c r="E23" s="11">
        <v>2.4</v>
      </c>
      <c r="F23" s="12">
        <v>9.3000000000000007</v>
      </c>
      <c r="G23" s="12">
        <v>3.3</v>
      </c>
      <c r="H23" s="13">
        <v>35.700000000000003</v>
      </c>
    </row>
    <row r="24" spans="2:8" ht="12.75" customHeight="1">
      <c r="B24" s="92"/>
      <c r="C24" s="50" t="s">
        <v>63</v>
      </c>
      <c r="D24" s="14">
        <v>20.399999999999999</v>
      </c>
      <c r="E24" s="15">
        <v>1.6</v>
      </c>
      <c r="F24" s="16">
        <v>3.9</v>
      </c>
      <c r="G24" s="16">
        <v>1.3</v>
      </c>
      <c r="H24" s="17">
        <v>27.2</v>
      </c>
    </row>
    <row r="25" spans="2:8" ht="12.75" customHeight="1">
      <c r="B25" s="92"/>
      <c r="C25" s="50" t="s">
        <v>64</v>
      </c>
      <c r="D25" s="14">
        <v>3.6</v>
      </c>
      <c r="E25" s="15">
        <v>0.6</v>
      </c>
      <c r="F25" s="16">
        <v>0.3</v>
      </c>
      <c r="G25" s="16">
        <v>0</v>
      </c>
      <c r="H25" s="17">
        <v>4.5</v>
      </c>
    </row>
    <row r="26" spans="2:8" ht="12.75" customHeight="1">
      <c r="B26" s="92"/>
      <c r="C26" s="54" t="s">
        <v>59</v>
      </c>
      <c r="D26" s="18">
        <v>73.7</v>
      </c>
      <c r="E26" s="19">
        <v>9</v>
      </c>
      <c r="F26" s="20">
        <v>13.5</v>
      </c>
      <c r="G26" s="20">
        <v>4.5999999999999996</v>
      </c>
      <c r="H26" s="21">
        <v>100.8</v>
      </c>
    </row>
    <row r="27" spans="2:8" ht="12.75" customHeight="1">
      <c r="B27" s="92"/>
      <c r="C27" s="47" t="s">
        <v>65</v>
      </c>
      <c r="D27" s="22">
        <v>40.9</v>
      </c>
      <c r="E27" s="23">
        <v>4.5999999999999996</v>
      </c>
      <c r="F27" s="24">
        <v>6.5</v>
      </c>
      <c r="G27" s="24">
        <v>2.6</v>
      </c>
      <c r="H27" s="25">
        <v>54.6</v>
      </c>
    </row>
    <row r="28" spans="2:8" ht="12.75" customHeight="1">
      <c r="B28" s="92"/>
      <c r="C28" s="50" t="s">
        <v>66</v>
      </c>
      <c r="D28" s="14">
        <v>15.1</v>
      </c>
      <c r="E28" s="15">
        <v>2.5</v>
      </c>
      <c r="F28" s="16">
        <v>4.3</v>
      </c>
      <c r="G28" s="16">
        <v>1.3</v>
      </c>
      <c r="H28" s="17">
        <v>23.1</v>
      </c>
    </row>
    <row r="29" spans="2:8" ht="12.75" customHeight="1">
      <c r="B29" s="92"/>
      <c r="C29" s="50" t="s">
        <v>67</v>
      </c>
      <c r="D29" s="14">
        <v>15.3</v>
      </c>
      <c r="E29" s="15">
        <v>1.4</v>
      </c>
      <c r="F29" s="16">
        <v>2.6</v>
      </c>
      <c r="G29" s="16">
        <v>0.6</v>
      </c>
      <c r="H29" s="17">
        <v>19.899999999999999</v>
      </c>
    </row>
    <row r="30" spans="2:8" ht="12.75" customHeight="1">
      <c r="B30" s="92"/>
      <c r="C30" s="74" t="s">
        <v>68</v>
      </c>
      <c r="D30" s="58">
        <v>2.4</v>
      </c>
      <c r="E30" s="59">
        <v>0.6</v>
      </c>
      <c r="F30" s="60">
        <v>0.2</v>
      </c>
      <c r="G30" s="60">
        <v>0</v>
      </c>
      <c r="H30" s="61">
        <v>3.2</v>
      </c>
    </row>
    <row r="31" spans="2:8" ht="12.75" customHeight="1">
      <c r="B31" s="92"/>
      <c r="C31" s="54" t="s">
        <v>60</v>
      </c>
      <c r="D31" s="18">
        <v>73.7</v>
      </c>
      <c r="E31" s="19">
        <v>9</v>
      </c>
      <c r="F31" s="20">
        <v>13.5</v>
      </c>
      <c r="G31" s="20">
        <v>4.5999999999999996</v>
      </c>
      <c r="H31" s="21">
        <v>100.8</v>
      </c>
    </row>
    <row r="32" spans="2:8" ht="12.75" customHeight="1">
      <c r="B32" s="95" t="s">
        <v>137</v>
      </c>
      <c r="C32" s="47" t="s">
        <v>61</v>
      </c>
      <c r="D32" s="22">
        <v>40.9</v>
      </c>
      <c r="E32" s="23">
        <v>6.6</v>
      </c>
      <c r="F32" s="24" t="s">
        <v>181</v>
      </c>
      <c r="G32" s="24" t="s">
        <v>181</v>
      </c>
      <c r="H32" s="25">
        <v>47.6</v>
      </c>
    </row>
    <row r="33" spans="2:8" ht="12.75" customHeight="1">
      <c r="B33" s="92"/>
      <c r="C33" s="44" t="s">
        <v>62</v>
      </c>
      <c r="D33" s="56">
        <v>28.6</v>
      </c>
      <c r="E33" s="11">
        <v>5.3</v>
      </c>
      <c r="F33" s="12">
        <v>17.600000000000001</v>
      </c>
      <c r="G33" s="12">
        <v>4</v>
      </c>
      <c r="H33" s="13">
        <v>55.4</v>
      </c>
    </row>
    <row r="34" spans="2:8" ht="12.75" customHeight="1">
      <c r="B34" s="92"/>
      <c r="C34" s="50" t="s">
        <v>63</v>
      </c>
      <c r="D34" s="14">
        <v>22.5</v>
      </c>
      <c r="E34" s="15">
        <v>2.1</v>
      </c>
      <c r="F34" s="16">
        <v>3</v>
      </c>
      <c r="G34" s="16">
        <v>2.1</v>
      </c>
      <c r="H34" s="17">
        <v>29.7</v>
      </c>
    </row>
    <row r="35" spans="2:8" ht="12.75" customHeight="1">
      <c r="B35" s="92"/>
      <c r="C35" s="50" t="s">
        <v>64</v>
      </c>
      <c r="D35" s="14">
        <v>2.2999999999999998</v>
      </c>
      <c r="E35" s="15">
        <v>0.4</v>
      </c>
      <c r="F35" s="16">
        <v>1.1000000000000001</v>
      </c>
      <c r="G35" s="16" t="s">
        <v>181</v>
      </c>
      <c r="H35" s="17">
        <v>3.9</v>
      </c>
    </row>
    <row r="36" spans="2:8" ht="12.75" customHeight="1">
      <c r="B36" s="92"/>
      <c r="C36" s="54" t="s">
        <v>59</v>
      </c>
      <c r="D36" s="18">
        <v>94.3</v>
      </c>
      <c r="E36" s="19">
        <v>14.4</v>
      </c>
      <c r="F36" s="20">
        <v>21.7</v>
      </c>
      <c r="G36" s="20">
        <v>6.1</v>
      </c>
      <c r="H36" s="21">
        <v>136.6</v>
      </c>
    </row>
    <row r="37" spans="2:8" ht="12.75" customHeight="1">
      <c r="B37" s="92"/>
      <c r="C37" s="47" t="s">
        <v>65</v>
      </c>
      <c r="D37" s="22">
        <v>56.2</v>
      </c>
      <c r="E37" s="23">
        <v>7.3</v>
      </c>
      <c r="F37" s="24">
        <v>12.3</v>
      </c>
      <c r="G37" s="24">
        <v>3.4</v>
      </c>
      <c r="H37" s="25">
        <v>79.2</v>
      </c>
    </row>
    <row r="38" spans="2:8" ht="12.75" customHeight="1">
      <c r="B38" s="92"/>
      <c r="C38" s="50" t="s">
        <v>66</v>
      </c>
      <c r="D38" s="14">
        <v>20</v>
      </c>
      <c r="E38" s="15">
        <v>5.4</v>
      </c>
      <c r="F38" s="16">
        <v>7</v>
      </c>
      <c r="G38" s="16">
        <v>1.4</v>
      </c>
      <c r="H38" s="17">
        <v>33.799999999999997</v>
      </c>
    </row>
    <row r="39" spans="2:8" ht="12.75" customHeight="1">
      <c r="B39" s="92"/>
      <c r="C39" s="50" t="s">
        <v>67</v>
      </c>
      <c r="D39" s="14">
        <v>17</v>
      </c>
      <c r="E39" s="15">
        <v>1.7</v>
      </c>
      <c r="F39" s="16">
        <v>2</v>
      </c>
      <c r="G39" s="16">
        <v>1.3</v>
      </c>
      <c r="H39" s="17">
        <v>22</v>
      </c>
    </row>
    <row r="40" spans="2:8" ht="12.75" customHeight="1">
      <c r="B40" s="92"/>
      <c r="C40" s="74" t="s">
        <v>68</v>
      </c>
      <c r="D40" s="58">
        <v>1.1000000000000001</v>
      </c>
      <c r="E40" s="59" t="s">
        <v>181</v>
      </c>
      <c r="F40" s="60">
        <v>0.4</v>
      </c>
      <c r="G40" s="60" t="s">
        <v>181</v>
      </c>
      <c r="H40" s="61">
        <v>1.5</v>
      </c>
    </row>
    <row r="41" spans="2:8" ht="12.75" customHeight="1">
      <c r="B41" s="96"/>
      <c r="C41" s="45" t="s">
        <v>60</v>
      </c>
      <c r="D41" s="26">
        <v>94.3</v>
      </c>
      <c r="E41" s="27">
        <v>14.4</v>
      </c>
      <c r="F41" s="28">
        <v>21.7</v>
      </c>
      <c r="G41" s="28">
        <v>6.1</v>
      </c>
      <c r="H41" s="29">
        <v>136.6</v>
      </c>
    </row>
    <row r="42" spans="2:8" ht="12.75" customHeight="1">
      <c r="B42" s="92" t="s">
        <v>138</v>
      </c>
      <c r="C42" s="44" t="s">
        <v>61</v>
      </c>
      <c r="D42" s="56">
        <v>14.5</v>
      </c>
      <c r="E42" s="11">
        <v>1.4</v>
      </c>
      <c r="F42" s="12" t="s">
        <v>181</v>
      </c>
      <c r="G42" s="12" t="s">
        <v>181</v>
      </c>
      <c r="H42" s="13">
        <v>15.9</v>
      </c>
    </row>
    <row r="43" spans="2:8" ht="12.75" customHeight="1">
      <c r="B43" s="92"/>
      <c r="C43" s="44" t="s">
        <v>62</v>
      </c>
      <c r="D43" s="56">
        <v>10.199999999999999</v>
      </c>
      <c r="E43" s="11">
        <v>1.4</v>
      </c>
      <c r="F43" s="12">
        <v>4</v>
      </c>
      <c r="G43" s="12">
        <v>0.8</v>
      </c>
      <c r="H43" s="13">
        <v>16.399999999999999</v>
      </c>
    </row>
    <row r="44" spans="2:8" ht="12.75" customHeight="1">
      <c r="B44" s="92"/>
      <c r="C44" s="50" t="s">
        <v>63</v>
      </c>
      <c r="D44" s="14">
        <v>7.6</v>
      </c>
      <c r="E44" s="15">
        <v>1.4</v>
      </c>
      <c r="F44" s="16">
        <v>1.7</v>
      </c>
      <c r="G44" s="16">
        <v>0.4</v>
      </c>
      <c r="H44" s="17">
        <v>11.1</v>
      </c>
    </row>
    <row r="45" spans="2:8" ht="12.75" customHeight="1">
      <c r="B45" s="92"/>
      <c r="C45" s="50" t="s">
        <v>64</v>
      </c>
      <c r="D45" s="14">
        <v>1.4</v>
      </c>
      <c r="E45" s="15">
        <v>0.3</v>
      </c>
      <c r="F45" s="16">
        <v>0.1</v>
      </c>
      <c r="G45" s="16">
        <v>0.1</v>
      </c>
      <c r="H45" s="17">
        <v>1.9</v>
      </c>
    </row>
    <row r="46" spans="2:8" ht="12.75" customHeight="1">
      <c r="B46" s="92"/>
      <c r="C46" s="54" t="s">
        <v>59</v>
      </c>
      <c r="D46" s="18">
        <v>33.700000000000003</v>
      </c>
      <c r="E46" s="19">
        <v>4.5</v>
      </c>
      <c r="F46" s="20">
        <v>5.8</v>
      </c>
      <c r="G46" s="20">
        <v>1.3</v>
      </c>
      <c r="H46" s="21">
        <v>45.3</v>
      </c>
    </row>
    <row r="47" spans="2:8" ht="12.75" customHeight="1">
      <c r="B47" s="92"/>
      <c r="C47" s="47" t="s">
        <v>65</v>
      </c>
      <c r="D47" s="22">
        <v>20.7</v>
      </c>
      <c r="E47" s="23">
        <v>1.5</v>
      </c>
      <c r="F47" s="24">
        <v>3.3</v>
      </c>
      <c r="G47" s="24">
        <v>1.1000000000000001</v>
      </c>
      <c r="H47" s="25">
        <v>26.6</v>
      </c>
    </row>
    <row r="48" spans="2:8" ht="12.75" customHeight="1">
      <c r="B48" s="92"/>
      <c r="C48" s="50" t="s">
        <v>66</v>
      </c>
      <c r="D48" s="14">
        <v>5.8</v>
      </c>
      <c r="E48" s="15">
        <v>1.4</v>
      </c>
      <c r="F48" s="16">
        <v>1.6</v>
      </c>
      <c r="G48" s="16">
        <v>0.1</v>
      </c>
      <c r="H48" s="17">
        <v>8.8000000000000007</v>
      </c>
    </row>
    <row r="49" spans="2:8" ht="12.75" customHeight="1">
      <c r="B49" s="92"/>
      <c r="C49" s="50" t="s">
        <v>67</v>
      </c>
      <c r="D49" s="14">
        <v>6.2</v>
      </c>
      <c r="E49" s="15">
        <v>1.3</v>
      </c>
      <c r="F49" s="16">
        <v>0.8</v>
      </c>
      <c r="G49" s="16">
        <v>0.1</v>
      </c>
      <c r="H49" s="17">
        <v>8.5</v>
      </c>
    </row>
    <row r="50" spans="2:8" ht="12.75" customHeight="1">
      <c r="B50" s="92"/>
      <c r="C50" s="74" t="s">
        <v>68</v>
      </c>
      <c r="D50" s="58">
        <v>1</v>
      </c>
      <c r="E50" s="59">
        <v>0.3</v>
      </c>
      <c r="F50" s="60">
        <v>0.1</v>
      </c>
      <c r="G50" s="60" t="s">
        <v>181</v>
      </c>
      <c r="H50" s="61">
        <v>1.4</v>
      </c>
    </row>
    <row r="51" spans="2:8" ht="12.75" customHeight="1">
      <c r="B51" s="92"/>
      <c r="C51" s="54" t="s">
        <v>60</v>
      </c>
      <c r="D51" s="18">
        <v>33.700000000000003</v>
      </c>
      <c r="E51" s="19">
        <v>4.5</v>
      </c>
      <c r="F51" s="20">
        <v>5.8</v>
      </c>
      <c r="G51" s="20">
        <v>1.3</v>
      </c>
      <c r="H51" s="21">
        <v>45.3</v>
      </c>
    </row>
    <row r="52" spans="2:8" ht="12.75" customHeight="1">
      <c r="B52" s="95" t="s">
        <v>139</v>
      </c>
      <c r="C52" s="47" t="s">
        <v>61</v>
      </c>
      <c r="D52" s="22">
        <v>28.7</v>
      </c>
      <c r="E52" s="23">
        <v>4.8</v>
      </c>
      <c r="F52" s="24" t="s">
        <v>181</v>
      </c>
      <c r="G52" s="24" t="s">
        <v>181</v>
      </c>
      <c r="H52" s="25">
        <v>33.5</v>
      </c>
    </row>
    <row r="53" spans="2:8" ht="12.75" customHeight="1">
      <c r="B53" s="92"/>
      <c r="C53" s="44" t="s">
        <v>62</v>
      </c>
      <c r="D53" s="56">
        <v>22.1</v>
      </c>
      <c r="E53" s="11">
        <v>3.5</v>
      </c>
      <c r="F53" s="12">
        <v>10.3</v>
      </c>
      <c r="G53" s="12">
        <v>2.1</v>
      </c>
      <c r="H53" s="13">
        <v>38</v>
      </c>
    </row>
    <row r="54" spans="2:8" ht="12.75" customHeight="1">
      <c r="B54" s="92"/>
      <c r="C54" s="50" t="s">
        <v>63</v>
      </c>
      <c r="D54" s="14">
        <v>15.9</v>
      </c>
      <c r="E54" s="15">
        <v>1.9</v>
      </c>
      <c r="F54" s="16">
        <v>4.0999999999999996</v>
      </c>
      <c r="G54" s="16">
        <v>0.4</v>
      </c>
      <c r="H54" s="17">
        <v>22.3</v>
      </c>
    </row>
    <row r="55" spans="2:8" ht="12.75" customHeight="1">
      <c r="B55" s="92"/>
      <c r="C55" s="50" t="s">
        <v>64</v>
      </c>
      <c r="D55" s="14">
        <v>2.4</v>
      </c>
      <c r="E55" s="15" t="s">
        <v>181</v>
      </c>
      <c r="F55" s="16">
        <v>0.1</v>
      </c>
      <c r="G55" s="16" t="s">
        <v>181</v>
      </c>
      <c r="H55" s="17">
        <v>2.5</v>
      </c>
    </row>
    <row r="56" spans="2:8" ht="12.75" customHeight="1">
      <c r="B56" s="92"/>
      <c r="C56" s="54" t="s">
        <v>59</v>
      </c>
      <c r="D56" s="18">
        <v>69.2</v>
      </c>
      <c r="E56" s="19">
        <v>10.199999999999999</v>
      </c>
      <c r="F56" s="20">
        <v>14.5</v>
      </c>
      <c r="G56" s="20">
        <v>2.5</v>
      </c>
      <c r="H56" s="21">
        <v>96.3</v>
      </c>
    </row>
    <row r="57" spans="2:8" ht="12.75" customHeight="1">
      <c r="B57" s="92"/>
      <c r="C57" s="47" t="s">
        <v>65</v>
      </c>
      <c r="D57" s="22">
        <v>41.6</v>
      </c>
      <c r="E57" s="23">
        <v>5.4</v>
      </c>
      <c r="F57" s="24">
        <v>6.6</v>
      </c>
      <c r="G57" s="24">
        <v>2.1</v>
      </c>
      <c r="H57" s="25">
        <v>55.7</v>
      </c>
    </row>
    <row r="58" spans="2:8" ht="12.75" customHeight="1">
      <c r="B58" s="92"/>
      <c r="C58" s="50" t="s">
        <v>66</v>
      </c>
      <c r="D58" s="14">
        <v>12.1</v>
      </c>
      <c r="E58" s="15">
        <v>2.9</v>
      </c>
      <c r="F58" s="16">
        <v>5.8</v>
      </c>
      <c r="G58" s="16">
        <v>0.2</v>
      </c>
      <c r="H58" s="17">
        <v>21</v>
      </c>
    </row>
    <row r="59" spans="2:8" ht="12.75" customHeight="1">
      <c r="B59" s="92"/>
      <c r="C59" s="50" t="s">
        <v>67</v>
      </c>
      <c r="D59" s="14">
        <v>13</v>
      </c>
      <c r="E59" s="15">
        <v>1.9</v>
      </c>
      <c r="F59" s="16">
        <v>2</v>
      </c>
      <c r="G59" s="16">
        <v>0.2</v>
      </c>
      <c r="H59" s="17">
        <v>17.2</v>
      </c>
    </row>
    <row r="60" spans="2:8" ht="12.75" customHeight="1">
      <c r="B60" s="92"/>
      <c r="C60" s="74" t="s">
        <v>68</v>
      </c>
      <c r="D60" s="58">
        <v>2.4</v>
      </c>
      <c r="E60" s="59" t="s">
        <v>181</v>
      </c>
      <c r="F60" s="60">
        <v>0.1</v>
      </c>
      <c r="G60" s="60" t="s">
        <v>181</v>
      </c>
      <c r="H60" s="61">
        <v>2.5</v>
      </c>
    </row>
    <row r="61" spans="2:8" ht="12.75" customHeight="1">
      <c r="B61" s="96"/>
      <c r="C61" s="45" t="s">
        <v>60</v>
      </c>
      <c r="D61" s="26">
        <v>69.2</v>
      </c>
      <c r="E61" s="27">
        <v>10.199999999999999</v>
      </c>
      <c r="F61" s="28">
        <v>14.5</v>
      </c>
      <c r="G61" s="28">
        <v>2.5</v>
      </c>
      <c r="H61" s="29">
        <v>96.3</v>
      </c>
    </row>
    <row r="62" spans="2:8" ht="12.75" customHeight="1">
      <c r="B62" s="95" t="s">
        <v>140</v>
      </c>
      <c r="C62" s="47" t="s">
        <v>61</v>
      </c>
      <c r="D62" s="22">
        <v>11.6</v>
      </c>
      <c r="E62" s="23">
        <v>2.4</v>
      </c>
      <c r="F62" s="24" t="s">
        <v>181</v>
      </c>
      <c r="G62" s="24" t="s">
        <v>181</v>
      </c>
      <c r="H62" s="25">
        <v>13.9</v>
      </c>
    </row>
    <row r="63" spans="2:8" ht="12.75" customHeight="1">
      <c r="B63" s="92"/>
      <c r="C63" s="44" t="s">
        <v>62</v>
      </c>
      <c r="D63" s="56">
        <v>9.1</v>
      </c>
      <c r="E63" s="11">
        <v>1.5</v>
      </c>
      <c r="F63" s="12">
        <v>4</v>
      </c>
      <c r="G63" s="12">
        <v>1.5</v>
      </c>
      <c r="H63" s="13">
        <v>16.100000000000001</v>
      </c>
    </row>
    <row r="64" spans="2:8" ht="12.75" customHeight="1">
      <c r="B64" s="92"/>
      <c r="C64" s="50" t="s">
        <v>63</v>
      </c>
      <c r="D64" s="14">
        <v>9.9</v>
      </c>
      <c r="E64" s="15">
        <v>0.7</v>
      </c>
      <c r="F64" s="16">
        <v>1.2</v>
      </c>
      <c r="G64" s="16">
        <v>0.4</v>
      </c>
      <c r="H64" s="17">
        <v>12.2</v>
      </c>
    </row>
    <row r="65" spans="2:8" ht="12.75" customHeight="1">
      <c r="B65" s="92"/>
      <c r="C65" s="50" t="s">
        <v>64</v>
      </c>
      <c r="D65" s="14">
        <v>1.9</v>
      </c>
      <c r="E65" s="15" t="s">
        <v>181</v>
      </c>
      <c r="F65" s="16" t="s">
        <v>181</v>
      </c>
      <c r="G65" s="16" t="s">
        <v>181</v>
      </c>
      <c r="H65" s="17">
        <v>1.9</v>
      </c>
    </row>
    <row r="66" spans="2:8" ht="12.75" customHeight="1">
      <c r="B66" s="92"/>
      <c r="C66" s="54" t="s">
        <v>59</v>
      </c>
      <c r="D66" s="18">
        <v>32.5</v>
      </c>
      <c r="E66" s="19">
        <v>4.5999999999999996</v>
      </c>
      <c r="F66" s="20">
        <v>5.2</v>
      </c>
      <c r="G66" s="20">
        <v>1.9</v>
      </c>
      <c r="H66" s="21">
        <v>44.2</v>
      </c>
    </row>
    <row r="67" spans="2:8" ht="12.75" customHeight="1">
      <c r="B67" s="92"/>
      <c r="C67" s="47" t="s">
        <v>65</v>
      </c>
      <c r="D67" s="22">
        <v>16.600000000000001</v>
      </c>
      <c r="E67" s="23">
        <v>2.6</v>
      </c>
      <c r="F67" s="24">
        <v>2.8</v>
      </c>
      <c r="G67" s="24">
        <v>0.6</v>
      </c>
      <c r="H67" s="25">
        <v>22.5</v>
      </c>
    </row>
    <row r="68" spans="2:8" ht="12.75" customHeight="1">
      <c r="B68" s="92"/>
      <c r="C68" s="50" t="s">
        <v>66</v>
      </c>
      <c r="D68" s="14">
        <v>7.1</v>
      </c>
      <c r="E68" s="15">
        <v>1.4</v>
      </c>
      <c r="F68" s="16">
        <v>1.6</v>
      </c>
      <c r="G68" s="16">
        <v>1.2</v>
      </c>
      <c r="H68" s="17">
        <v>11.4</v>
      </c>
    </row>
    <row r="69" spans="2:8" ht="12.75" customHeight="1">
      <c r="B69" s="92"/>
      <c r="C69" s="50" t="s">
        <v>67</v>
      </c>
      <c r="D69" s="14">
        <v>7.1</v>
      </c>
      <c r="E69" s="15">
        <v>0.5</v>
      </c>
      <c r="F69" s="16">
        <v>0.8</v>
      </c>
      <c r="G69" s="16">
        <v>0.2</v>
      </c>
      <c r="H69" s="17">
        <v>8.6</v>
      </c>
    </row>
    <row r="70" spans="2:8" ht="12.75" customHeight="1">
      <c r="B70" s="92"/>
      <c r="C70" s="74" t="s">
        <v>68</v>
      </c>
      <c r="D70" s="58">
        <v>1.6</v>
      </c>
      <c r="E70" s="59" t="s">
        <v>181</v>
      </c>
      <c r="F70" s="60" t="s">
        <v>181</v>
      </c>
      <c r="G70" s="60" t="s">
        <v>181</v>
      </c>
      <c r="H70" s="61">
        <v>1.6</v>
      </c>
    </row>
    <row r="71" spans="2:8" ht="12.75" customHeight="1">
      <c r="B71" s="96"/>
      <c r="C71" s="45" t="s">
        <v>60</v>
      </c>
      <c r="D71" s="26">
        <v>32.5</v>
      </c>
      <c r="E71" s="27">
        <v>4.5999999999999996</v>
      </c>
      <c r="F71" s="28">
        <v>5.2</v>
      </c>
      <c r="G71" s="28">
        <v>1.9</v>
      </c>
      <c r="H71" s="29">
        <v>44.2</v>
      </c>
    </row>
    <row r="72" spans="2:8" ht="12.75" customHeight="1">
      <c r="B72" s="95" t="s">
        <v>141</v>
      </c>
      <c r="C72" s="47" t="s">
        <v>61</v>
      </c>
      <c r="D72" s="22">
        <v>7.6</v>
      </c>
      <c r="E72" s="23">
        <v>1.3</v>
      </c>
      <c r="F72" s="24" t="s">
        <v>181</v>
      </c>
      <c r="G72" s="24" t="s">
        <v>181</v>
      </c>
      <c r="H72" s="25">
        <v>8.9</v>
      </c>
    </row>
    <row r="73" spans="2:8" ht="12.75" customHeight="1">
      <c r="B73" s="92"/>
      <c r="C73" s="44" t="s">
        <v>62</v>
      </c>
      <c r="D73" s="56">
        <v>6.5</v>
      </c>
      <c r="E73" s="11">
        <v>0.6</v>
      </c>
      <c r="F73" s="12">
        <v>1.4</v>
      </c>
      <c r="G73" s="12">
        <v>0.9</v>
      </c>
      <c r="H73" s="13">
        <v>9.4</v>
      </c>
    </row>
    <row r="74" spans="2:8" ht="12.75" customHeight="1">
      <c r="B74" s="92"/>
      <c r="C74" s="50" t="s">
        <v>63</v>
      </c>
      <c r="D74" s="14">
        <v>4.8</v>
      </c>
      <c r="E74" s="15">
        <v>0.5</v>
      </c>
      <c r="F74" s="16">
        <v>0.7</v>
      </c>
      <c r="G74" s="16">
        <v>0.1</v>
      </c>
      <c r="H74" s="17">
        <v>6.1</v>
      </c>
    </row>
    <row r="75" spans="2:8" ht="12.75" customHeight="1">
      <c r="B75" s="92"/>
      <c r="C75" s="50" t="s">
        <v>64</v>
      </c>
      <c r="D75" s="14">
        <v>0.5</v>
      </c>
      <c r="E75" s="15" t="s">
        <v>181</v>
      </c>
      <c r="F75" s="16">
        <v>0.4</v>
      </c>
      <c r="G75" s="16" t="s">
        <v>181</v>
      </c>
      <c r="H75" s="17">
        <v>0.9</v>
      </c>
    </row>
    <row r="76" spans="2:8" ht="12.75" customHeight="1">
      <c r="B76" s="92"/>
      <c r="C76" s="54" t="s">
        <v>59</v>
      </c>
      <c r="D76" s="18">
        <v>19.399999999999999</v>
      </c>
      <c r="E76" s="19">
        <v>2.2999999999999998</v>
      </c>
      <c r="F76" s="20">
        <v>2.5</v>
      </c>
      <c r="G76" s="20">
        <v>1</v>
      </c>
      <c r="H76" s="21">
        <v>25.3</v>
      </c>
    </row>
    <row r="77" spans="2:8" ht="12.75" customHeight="1">
      <c r="B77" s="92"/>
      <c r="C77" s="47" t="s">
        <v>65</v>
      </c>
      <c r="D77" s="22">
        <v>11.2</v>
      </c>
      <c r="E77" s="23">
        <v>1.3</v>
      </c>
      <c r="F77" s="24">
        <v>1.3</v>
      </c>
      <c r="G77" s="24">
        <v>0.5</v>
      </c>
      <c r="H77" s="25">
        <v>14.2</v>
      </c>
    </row>
    <row r="78" spans="2:8" ht="12.75" customHeight="1">
      <c r="B78" s="92"/>
      <c r="C78" s="50" t="s">
        <v>66</v>
      </c>
      <c r="D78" s="14">
        <v>4</v>
      </c>
      <c r="E78" s="15">
        <v>0.6</v>
      </c>
      <c r="F78" s="16">
        <v>0.6</v>
      </c>
      <c r="G78" s="16">
        <v>0.4</v>
      </c>
      <c r="H78" s="17">
        <v>5.5</v>
      </c>
    </row>
    <row r="79" spans="2:8" ht="12.75" customHeight="1">
      <c r="B79" s="92"/>
      <c r="C79" s="50" t="s">
        <v>67</v>
      </c>
      <c r="D79" s="14">
        <v>4</v>
      </c>
      <c r="E79" s="15">
        <v>0.5</v>
      </c>
      <c r="F79" s="16">
        <v>0.4</v>
      </c>
      <c r="G79" s="16">
        <v>0.1</v>
      </c>
      <c r="H79" s="17">
        <v>5</v>
      </c>
    </row>
    <row r="80" spans="2:8" ht="12.75" customHeight="1">
      <c r="B80" s="92"/>
      <c r="C80" s="74" t="s">
        <v>68</v>
      </c>
      <c r="D80" s="58">
        <v>0.2</v>
      </c>
      <c r="E80" s="59" t="s">
        <v>181</v>
      </c>
      <c r="F80" s="60">
        <v>0.3</v>
      </c>
      <c r="G80" s="60" t="s">
        <v>181</v>
      </c>
      <c r="H80" s="61">
        <v>0.5</v>
      </c>
    </row>
    <row r="81" spans="2:8" ht="12.75" customHeight="1">
      <c r="B81" s="96"/>
      <c r="C81" s="45" t="s">
        <v>60</v>
      </c>
      <c r="D81" s="26">
        <v>19.399999999999999</v>
      </c>
      <c r="E81" s="27">
        <v>2.2999999999999998</v>
      </c>
      <c r="F81" s="28">
        <v>2.5</v>
      </c>
      <c r="G81" s="28">
        <v>1</v>
      </c>
      <c r="H81" s="29">
        <v>25.3</v>
      </c>
    </row>
    <row r="82" spans="2:8" ht="12.75" customHeight="1">
      <c r="B82" s="95" t="s">
        <v>142</v>
      </c>
      <c r="C82" s="47" t="s">
        <v>61</v>
      </c>
      <c r="D82" s="22">
        <v>43.8</v>
      </c>
      <c r="E82" s="23">
        <v>9.5</v>
      </c>
      <c r="F82" s="24" t="s">
        <v>181</v>
      </c>
      <c r="G82" s="24" t="s">
        <v>181</v>
      </c>
      <c r="H82" s="25">
        <v>53.3</v>
      </c>
    </row>
    <row r="83" spans="2:8" ht="12.75" customHeight="1">
      <c r="B83" s="92"/>
      <c r="C83" s="44" t="s">
        <v>62</v>
      </c>
      <c r="D83" s="56">
        <v>34.6</v>
      </c>
      <c r="E83" s="11">
        <v>5.2</v>
      </c>
      <c r="F83" s="12">
        <v>16</v>
      </c>
      <c r="G83" s="12">
        <v>4.8</v>
      </c>
      <c r="H83" s="13">
        <v>60.6</v>
      </c>
    </row>
    <row r="84" spans="2:8" ht="12.75" customHeight="1">
      <c r="B84" s="92"/>
      <c r="C84" s="50" t="s">
        <v>63</v>
      </c>
      <c r="D84" s="14">
        <v>28.6</v>
      </c>
      <c r="E84" s="15">
        <v>1.4</v>
      </c>
      <c r="F84" s="16">
        <v>3.7</v>
      </c>
      <c r="G84" s="16">
        <v>1.1000000000000001</v>
      </c>
      <c r="H84" s="17">
        <v>34.799999999999997</v>
      </c>
    </row>
    <row r="85" spans="2:8" ht="12.75" customHeight="1">
      <c r="B85" s="92"/>
      <c r="C85" s="50" t="s">
        <v>64</v>
      </c>
      <c r="D85" s="14">
        <v>4.5999999999999996</v>
      </c>
      <c r="E85" s="15">
        <v>0.8</v>
      </c>
      <c r="F85" s="16">
        <v>1.5</v>
      </c>
      <c r="G85" s="16">
        <v>0.1</v>
      </c>
      <c r="H85" s="17">
        <v>6.9</v>
      </c>
    </row>
    <row r="86" spans="2:8" ht="12.75" customHeight="1">
      <c r="B86" s="92"/>
      <c r="C86" s="54" t="s">
        <v>59</v>
      </c>
      <c r="D86" s="18">
        <v>111.6</v>
      </c>
      <c r="E86" s="19">
        <v>16.899999999999999</v>
      </c>
      <c r="F86" s="20">
        <v>21.2</v>
      </c>
      <c r="G86" s="20">
        <v>6</v>
      </c>
      <c r="H86" s="21">
        <v>155.6</v>
      </c>
    </row>
    <row r="87" spans="2:8" ht="12.75" customHeight="1">
      <c r="B87" s="92"/>
      <c r="C87" s="47" t="s">
        <v>65</v>
      </c>
      <c r="D87" s="22">
        <v>60.9</v>
      </c>
      <c r="E87" s="23">
        <v>9.9</v>
      </c>
      <c r="F87" s="24">
        <v>11.4</v>
      </c>
      <c r="G87" s="24">
        <v>1.9</v>
      </c>
      <c r="H87" s="25">
        <v>84</v>
      </c>
    </row>
    <row r="88" spans="2:8" ht="12.75" customHeight="1">
      <c r="B88" s="92"/>
      <c r="C88" s="50" t="s">
        <v>66</v>
      </c>
      <c r="D88" s="14">
        <v>23</v>
      </c>
      <c r="E88" s="15">
        <v>5</v>
      </c>
      <c r="F88" s="16">
        <v>6.1</v>
      </c>
      <c r="G88" s="16">
        <v>3.4</v>
      </c>
      <c r="H88" s="17">
        <v>37.4</v>
      </c>
    </row>
    <row r="89" spans="2:8" ht="12.75" customHeight="1">
      <c r="B89" s="92"/>
      <c r="C89" s="50" t="s">
        <v>67</v>
      </c>
      <c r="D89" s="14">
        <v>23.7</v>
      </c>
      <c r="E89" s="15">
        <v>1.3</v>
      </c>
      <c r="F89" s="16">
        <v>2.9</v>
      </c>
      <c r="G89" s="16">
        <v>0.7</v>
      </c>
      <c r="H89" s="17">
        <v>28.6</v>
      </c>
    </row>
    <row r="90" spans="2:8" ht="12.75" customHeight="1">
      <c r="B90" s="92"/>
      <c r="C90" s="74" t="s">
        <v>68</v>
      </c>
      <c r="D90" s="58">
        <v>4</v>
      </c>
      <c r="E90" s="59">
        <v>0.8</v>
      </c>
      <c r="F90" s="60">
        <v>0.7</v>
      </c>
      <c r="G90" s="60">
        <v>0.1</v>
      </c>
      <c r="H90" s="61">
        <v>5.6</v>
      </c>
    </row>
    <row r="91" spans="2:8" ht="12.75" customHeight="1">
      <c r="B91" s="96"/>
      <c r="C91" s="45" t="s">
        <v>60</v>
      </c>
      <c r="D91" s="26">
        <v>111.6</v>
      </c>
      <c r="E91" s="27">
        <v>16.899999999999999</v>
      </c>
      <c r="F91" s="28">
        <v>21.2</v>
      </c>
      <c r="G91" s="28">
        <v>6</v>
      </c>
      <c r="H91" s="29">
        <v>155.6</v>
      </c>
    </row>
    <row r="92" spans="2:8" ht="12.75" customHeight="1">
      <c r="B92" s="95" t="s">
        <v>143</v>
      </c>
      <c r="C92" s="47" t="s">
        <v>61</v>
      </c>
      <c r="D92" s="22">
        <v>17.899999999999999</v>
      </c>
      <c r="E92" s="23">
        <v>2.2999999999999998</v>
      </c>
      <c r="F92" s="24" t="s">
        <v>181</v>
      </c>
      <c r="G92" s="24" t="s">
        <v>181</v>
      </c>
      <c r="H92" s="25">
        <v>20.2</v>
      </c>
    </row>
    <row r="93" spans="2:8" ht="12.75" customHeight="1">
      <c r="B93" s="92"/>
      <c r="C93" s="44" t="s">
        <v>62</v>
      </c>
      <c r="D93" s="56">
        <v>12.2</v>
      </c>
      <c r="E93" s="11">
        <v>1.3</v>
      </c>
      <c r="F93" s="12">
        <v>4.4000000000000004</v>
      </c>
      <c r="G93" s="12">
        <v>0.7</v>
      </c>
      <c r="H93" s="13">
        <v>18.600000000000001</v>
      </c>
    </row>
    <row r="94" spans="2:8" ht="12.75" customHeight="1">
      <c r="B94" s="92"/>
      <c r="C94" s="50" t="s">
        <v>63</v>
      </c>
      <c r="D94" s="14">
        <v>8.5</v>
      </c>
      <c r="E94" s="15">
        <v>0.6</v>
      </c>
      <c r="F94" s="16">
        <v>1.2</v>
      </c>
      <c r="G94" s="16">
        <v>0.1</v>
      </c>
      <c r="H94" s="17">
        <v>10.3</v>
      </c>
    </row>
    <row r="95" spans="2:8" ht="12.75" customHeight="1">
      <c r="B95" s="92"/>
      <c r="C95" s="50" t="s">
        <v>64</v>
      </c>
      <c r="D95" s="14">
        <v>1.1000000000000001</v>
      </c>
      <c r="E95" s="15">
        <v>0.1</v>
      </c>
      <c r="F95" s="16">
        <v>0.2</v>
      </c>
      <c r="G95" s="16" t="s">
        <v>181</v>
      </c>
      <c r="H95" s="17">
        <v>1.4</v>
      </c>
    </row>
    <row r="96" spans="2:8" ht="12.75" customHeight="1">
      <c r="B96" s="92"/>
      <c r="C96" s="54" t="s">
        <v>59</v>
      </c>
      <c r="D96" s="18">
        <v>39.700000000000003</v>
      </c>
      <c r="E96" s="19">
        <v>4.3</v>
      </c>
      <c r="F96" s="20">
        <v>5.8</v>
      </c>
      <c r="G96" s="20">
        <v>0.7</v>
      </c>
      <c r="H96" s="21">
        <v>50.5</v>
      </c>
    </row>
    <row r="97" spans="1:8" ht="12.75" customHeight="1">
      <c r="B97" s="92"/>
      <c r="C97" s="47" t="s">
        <v>65</v>
      </c>
      <c r="D97" s="22">
        <v>25.4</v>
      </c>
      <c r="E97" s="23">
        <v>2.2999999999999998</v>
      </c>
      <c r="F97" s="24">
        <v>3</v>
      </c>
      <c r="G97" s="24">
        <v>0.3</v>
      </c>
      <c r="H97" s="25">
        <v>31</v>
      </c>
    </row>
    <row r="98" spans="1:8" ht="12.75" customHeight="1">
      <c r="B98" s="92"/>
      <c r="C98" s="50" t="s">
        <v>66</v>
      </c>
      <c r="D98" s="14">
        <v>7.7</v>
      </c>
      <c r="E98" s="15">
        <v>1.3</v>
      </c>
      <c r="F98" s="16">
        <v>1.9</v>
      </c>
      <c r="G98" s="16">
        <v>0.3</v>
      </c>
      <c r="H98" s="17">
        <v>11.3</v>
      </c>
    </row>
    <row r="99" spans="1:8" ht="12.75" customHeight="1">
      <c r="B99" s="92"/>
      <c r="C99" s="50" t="s">
        <v>67</v>
      </c>
      <c r="D99" s="14">
        <v>6.2</v>
      </c>
      <c r="E99" s="15">
        <v>0.7</v>
      </c>
      <c r="F99" s="16">
        <v>0.8</v>
      </c>
      <c r="G99" s="16">
        <v>0.1</v>
      </c>
      <c r="H99" s="17">
        <v>7.7</v>
      </c>
    </row>
    <row r="100" spans="1:8" ht="12.75" customHeight="1">
      <c r="B100" s="92"/>
      <c r="C100" s="74" t="s">
        <v>68</v>
      </c>
      <c r="D100" s="58">
        <v>0.5</v>
      </c>
      <c r="E100" s="59" t="s">
        <v>181</v>
      </c>
      <c r="F100" s="60">
        <v>0.1</v>
      </c>
      <c r="G100" s="60" t="s">
        <v>181</v>
      </c>
      <c r="H100" s="61">
        <v>0.6</v>
      </c>
    </row>
    <row r="101" spans="1:8" ht="12.75" customHeight="1">
      <c r="B101" s="96"/>
      <c r="C101" s="45" t="s">
        <v>60</v>
      </c>
      <c r="D101" s="26">
        <v>39.700000000000003</v>
      </c>
      <c r="E101" s="27">
        <v>4.3</v>
      </c>
      <c r="F101" s="28">
        <v>5.8</v>
      </c>
      <c r="G101" s="28">
        <v>0.7</v>
      </c>
      <c r="H101" s="29">
        <v>50.5</v>
      </c>
    </row>
    <row r="102" spans="1:8" ht="12" customHeight="1">
      <c r="B102" s="92" t="s">
        <v>144</v>
      </c>
      <c r="C102" s="44" t="s">
        <v>61</v>
      </c>
      <c r="D102" s="56">
        <v>208.7</v>
      </c>
      <c r="E102" s="11">
        <v>34</v>
      </c>
      <c r="F102" s="12" t="s">
        <v>181</v>
      </c>
      <c r="G102" s="12" t="s">
        <v>181</v>
      </c>
      <c r="H102" s="13">
        <v>242.7</v>
      </c>
    </row>
    <row r="103" spans="1:8" ht="12.75" customHeight="1">
      <c r="A103" s="48"/>
      <c r="B103" s="92"/>
      <c r="C103" s="44" t="s">
        <v>62</v>
      </c>
      <c r="D103" s="56">
        <v>152.80000000000001</v>
      </c>
      <c r="E103" s="11">
        <v>22.7</v>
      </c>
      <c r="F103" s="12">
        <v>72.400000000000006</v>
      </c>
      <c r="G103" s="12">
        <v>18.899999999999999</v>
      </c>
      <c r="H103" s="13">
        <v>266.8</v>
      </c>
    </row>
    <row r="104" spans="1:8" ht="12.75" customHeight="1">
      <c r="A104" s="48"/>
      <c r="B104" s="92"/>
      <c r="C104" s="50" t="s">
        <v>63</v>
      </c>
      <c r="D104" s="14">
        <v>126.3</v>
      </c>
      <c r="E104" s="15">
        <v>11.2</v>
      </c>
      <c r="F104" s="16">
        <v>20.399999999999999</v>
      </c>
      <c r="G104" s="16">
        <v>6.1</v>
      </c>
      <c r="H104" s="17">
        <v>164</v>
      </c>
    </row>
    <row r="105" spans="1:8" ht="12.75" customHeight="1">
      <c r="A105" s="48"/>
      <c r="B105" s="92"/>
      <c r="C105" s="50" t="s">
        <v>64</v>
      </c>
      <c r="D105" s="14">
        <v>20.3</v>
      </c>
      <c r="E105" s="15">
        <v>2.1</v>
      </c>
      <c r="F105" s="16">
        <v>4.3</v>
      </c>
      <c r="G105" s="16">
        <v>0.2</v>
      </c>
      <c r="H105" s="17">
        <v>26.9</v>
      </c>
    </row>
    <row r="106" spans="1:8" ht="12.75" customHeight="1">
      <c r="A106" s="48"/>
      <c r="B106" s="92"/>
      <c r="C106" s="54" t="s">
        <v>59</v>
      </c>
      <c r="D106" s="18">
        <v>508.1</v>
      </c>
      <c r="E106" s="19">
        <v>70</v>
      </c>
      <c r="F106" s="20">
        <v>97</v>
      </c>
      <c r="G106" s="20">
        <v>25.2</v>
      </c>
      <c r="H106" s="21">
        <v>700.4</v>
      </c>
    </row>
    <row r="107" spans="1:8" ht="12.75" customHeight="1">
      <c r="A107" s="48"/>
      <c r="B107" s="92"/>
      <c r="C107" s="47" t="s">
        <v>65</v>
      </c>
      <c r="D107" s="22">
        <v>295.7</v>
      </c>
      <c r="E107" s="23">
        <v>36.200000000000003</v>
      </c>
      <c r="F107" s="24">
        <v>50.4</v>
      </c>
      <c r="G107" s="24">
        <v>12.7</v>
      </c>
      <c r="H107" s="25">
        <v>395</v>
      </c>
    </row>
    <row r="108" spans="1:8" ht="12.75" customHeight="1">
      <c r="A108" s="48"/>
      <c r="B108" s="92"/>
      <c r="C108" s="50" t="s">
        <v>66</v>
      </c>
      <c r="D108" s="14">
        <v>99.3</v>
      </c>
      <c r="E108" s="15">
        <v>21.9</v>
      </c>
      <c r="F108" s="16">
        <v>31.8</v>
      </c>
      <c r="G108" s="16">
        <v>9</v>
      </c>
      <c r="H108" s="17">
        <v>162</v>
      </c>
    </row>
    <row r="109" spans="1:8" ht="12.75" customHeight="1">
      <c r="A109" s="48"/>
      <c r="B109" s="92"/>
      <c r="C109" s="50" t="s">
        <v>67</v>
      </c>
      <c r="D109" s="14">
        <v>97.8</v>
      </c>
      <c r="E109" s="15">
        <v>10.3</v>
      </c>
      <c r="F109" s="16">
        <v>12.6</v>
      </c>
      <c r="G109" s="16">
        <v>3.4</v>
      </c>
      <c r="H109" s="17">
        <v>124.1</v>
      </c>
    </row>
    <row r="110" spans="1:8" ht="12.75" customHeight="1">
      <c r="A110" s="48"/>
      <c r="B110" s="92"/>
      <c r="C110" s="74" t="s">
        <v>68</v>
      </c>
      <c r="D110" s="58">
        <v>15.3</v>
      </c>
      <c r="E110" s="59">
        <v>1.6</v>
      </c>
      <c r="F110" s="60">
        <v>2.2000000000000002</v>
      </c>
      <c r="G110" s="60">
        <v>0.1</v>
      </c>
      <c r="H110" s="61">
        <v>19.2</v>
      </c>
    </row>
    <row r="111" spans="1:8" ht="13.5" customHeight="1">
      <c r="A111" s="48"/>
      <c r="B111" s="93"/>
      <c r="C111" s="49" t="s">
        <v>60</v>
      </c>
      <c r="D111" s="30">
        <v>508.1</v>
      </c>
      <c r="E111" s="32">
        <v>70</v>
      </c>
      <c r="F111" s="33">
        <v>97</v>
      </c>
      <c r="G111" s="33">
        <v>25.2</v>
      </c>
      <c r="H111" s="34">
        <v>700.4</v>
      </c>
    </row>
    <row r="112" spans="1:8" ht="24" customHeight="1">
      <c r="B112" s="126" t="s">
        <v>21</v>
      </c>
      <c r="C112" s="126"/>
      <c r="D112" s="126"/>
      <c r="E112" s="126"/>
      <c r="F112" s="126"/>
      <c r="G112" s="126"/>
      <c r="H112" s="126"/>
    </row>
    <row r="113" spans="2:8">
      <c r="B113" s="39" t="s">
        <v>30</v>
      </c>
    </row>
    <row r="114" spans="2:8">
      <c r="C114" s="31"/>
    </row>
    <row r="115" spans="2:8">
      <c r="C115" s="31"/>
    </row>
    <row r="117" spans="2:8">
      <c r="D117" s="43"/>
      <c r="E117" s="43"/>
      <c r="F117" s="43"/>
      <c r="G117" s="43"/>
      <c r="H117" s="43"/>
    </row>
    <row r="118" spans="2:8">
      <c r="D118" s="43"/>
      <c r="E118" s="43"/>
      <c r="F118" s="43"/>
      <c r="G118" s="43"/>
      <c r="H118" s="43"/>
    </row>
    <row r="119" spans="2:8">
      <c r="D119" s="43"/>
      <c r="E119" s="43"/>
      <c r="F119" s="43"/>
      <c r="G119" s="43"/>
      <c r="H119" s="43"/>
    </row>
  </sheetData>
  <mergeCells count="15">
    <mergeCell ref="B112:H112"/>
    <mergeCell ref="B32:B41"/>
    <mergeCell ref="B42:B51"/>
    <mergeCell ref="B52:B61"/>
    <mergeCell ref="B22:B31"/>
    <mergeCell ref="B62:B71"/>
    <mergeCell ref="B72:B81"/>
    <mergeCell ref="B82:B91"/>
    <mergeCell ref="B92:B101"/>
    <mergeCell ref="B102:B111"/>
    <mergeCell ref="B9:H9"/>
    <mergeCell ref="B10:B11"/>
    <mergeCell ref="C10:C11"/>
    <mergeCell ref="D10:H10"/>
    <mergeCell ref="B12:B21"/>
  </mergeCells>
  <pageMargins left="0.39370078740157483" right="0.39370078740157483" top="0.39370078740157483" bottom="0.39370078740157483" header="0" footer="0"/>
  <pageSetup paperSize="9" scale="70" orientation="portrait" r:id="rId1"/>
  <rowBreaks count="1" manualBreakCount="1">
    <brk id="61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7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4.42578125" customWidth="1"/>
    <col min="3" max="3" width="25.5703125" customWidth="1"/>
    <col min="4" max="12" width="11.42578125" customWidth="1"/>
  </cols>
  <sheetData>
    <row r="1" spans="1:12" ht="12" customHeight="1">
      <c r="A1" s="7"/>
    </row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/>
    <row r="9" spans="1:12" ht="30" customHeight="1">
      <c r="B9" s="87" t="str">
        <f>"Tabla 17. Número de hogares unipersonales (en miles) por Provincia y Grupo de Edad según Nacionalidad y Sexo. Castilla y León."&amp;MID('Índice '!B12,10,20)</f>
        <v>Tabla 17. Número de hogares unipersonales (en miles) por Provincia y Grupo de Edad según Nacionalidad y Sexo. Castilla y León. Datos a 01/01/2020</v>
      </c>
      <c r="C9" s="88"/>
      <c r="D9" s="88"/>
      <c r="E9" s="88"/>
      <c r="F9" s="88"/>
      <c r="G9" s="88"/>
      <c r="H9" s="88"/>
      <c r="I9" s="88"/>
      <c r="J9" s="88"/>
      <c r="K9" s="88"/>
      <c r="L9" s="89"/>
    </row>
    <row r="10" spans="1:12" ht="12.75" customHeight="1">
      <c r="B10" s="113" t="s">
        <v>134</v>
      </c>
      <c r="C10" s="97" t="s">
        <v>72</v>
      </c>
      <c r="D10" s="99" t="s">
        <v>69</v>
      </c>
      <c r="E10" s="100"/>
      <c r="F10" s="100"/>
      <c r="G10" s="100"/>
      <c r="H10" s="100"/>
      <c r="I10" s="100"/>
      <c r="J10" s="100"/>
      <c r="K10" s="100"/>
      <c r="L10" s="101"/>
    </row>
    <row r="11" spans="1:12" ht="12" customHeight="1">
      <c r="B11" s="116"/>
      <c r="C11" s="117"/>
      <c r="D11" s="118" t="s">
        <v>73</v>
      </c>
      <c r="E11" s="119"/>
      <c r="F11" s="119"/>
      <c r="G11" s="119" t="s">
        <v>74</v>
      </c>
      <c r="H11" s="119"/>
      <c r="I11" s="119"/>
      <c r="J11" s="119" t="s">
        <v>0</v>
      </c>
      <c r="K11" s="119"/>
      <c r="L11" s="120"/>
    </row>
    <row r="12" spans="1:12" ht="12.75" customHeight="1">
      <c r="B12" s="114"/>
      <c r="C12" s="98"/>
      <c r="D12" s="35" t="s">
        <v>75</v>
      </c>
      <c r="E12" s="36" t="s">
        <v>76</v>
      </c>
      <c r="F12" s="35" t="s">
        <v>0</v>
      </c>
      <c r="G12" s="53" t="s">
        <v>75</v>
      </c>
      <c r="H12" s="35" t="s">
        <v>76</v>
      </c>
      <c r="I12" s="35" t="s">
        <v>0</v>
      </c>
      <c r="J12" s="35" t="s">
        <v>75</v>
      </c>
      <c r="K12" s="35" t="s">
        <v>76</v>
      </c>
      <c r="L12" s="41" t="s">
        <v>0</v>
      </c>
    </row>
    <row r="13" spans="1:12" ht="12.75" customHeight="1">
      <c r="B13" s="128" t="s">
        <v>135</v>
      </c>
      <c r="C13" s="42" t="s">
        <v>70</v>
      </c>
      <c r="D13" s="37">
        <v>7</v>
      </c>
      <c r="E13" s="38">
        <v>3.3</v>
      </c>
      <c r="F13" s="46">
        <v>10.3</v>
      </c>
      <c r="G13" s="38">
        <v>0.2</v>
      </c>
      <c r="H13" s="46" t="s">
        <v>181</v>
      </c>
      <c r="I13" s="46">
        <v>0.2</v>
      </c>
      <c r="J13" s="46">
        <v>7.2</v>
      </c>
      <c r="K13" s="38">
        <v>3.3</v>
      </c>
      <c r="L13" s="51">
        <v>10.5</v>
      </c>
    </row>
    <row r="14" spans="1:12" ht="12.75" customHeight="1">
      <c r="B14" s="129"/>
      <c r="C14" s="44" t="s">
        <v>71</v>
      </c>
      <c r="D14" s="56">
        <v>4.0999999999999996</v>
      </c>
      <c r="E14" s="11">
        <v>5.3</v>
      </c>
      <c r="F14" s="12">
        <v>9.4</v>
      </c>
      <c r="G14" s="11" t="s">
        <v>181</v>
      </c>
      <c r="H14" s="12" t="s">
        <v>181</v>
      </c>
      <c r="I14" s="12" t="s">
        <v>181</v>
      </c>
      <c r="J14" s="12">
        <v>4.0999999999999996</v>
      </c>
      <c r="K14" s="11">
        <v>5.3</v>
      </c>
      <c r="L14" s="13">
        <v>9.4</v>
      </c>
    </row>
    <row r="15" spans="1:12" ht="12.75" customHeight="1">
      <c r="B15" s="130"/>
      <c r="C15" s="45" t="s">
        <v>0</v>
      </c>
      <c r="D15" s="26">
        <v>11.1</v>
      </c>
      <c r="E15" s="27">
        <v>8.6</v>
      </c>
      <c r="F15" s="28">
        <v>19.600000000000001</v>
      </c>
      <c r="G15" s="27">
        <v>0.2</v>
      </c>
      <c r="H15" s="28" t="s">
        <v>181</v>
      </c>
      <c r="I15" s="28">
        <v>0.2</v>
      </c>
      <c r="J15" s="28">
        <v>11.3</v>
      </c>
      <c r="K15" s="27">
        <v>8.6</v>
      </c>
      <c r="L15" s="29">
        <v>19.899999999999999</v>
      </c>
    </row>
    <row r="16" spans="1:12" ht="12.75" customHeight="1">
      <c r="B16" s="131" t="s">
        <v>136</v>
      </c>
      <c r="C16" s="47" t="s">
        <v>70</v>
      </c>
      <c r="D16" s="22">
        <v>15</v>
      </c>
      <c r="E16" s="23">
        <v>8.9</v>
      </c>
      <c r="F16" s="24">
        <v>23.8</v>
      </c>
      <c r="G16" s="23">
        <v>0.5</v>
      </c>
      <c r="H16" s="24">
        <v>1</v>
      </c>
      <c r="I16" s="24">
        <v>1.5</v>
      </c>
      <c r="J16" s="24">
        <v>15.5</v>
      </c>
      <c r="K16" s="23">
        <v>9.9</v>
      </c>
      <c r="L16" s="25">
        <v>25.3</v>
      </c>
    </row>
    <row r="17" spans="2:12" ht="12.75" customHeight="1">
      <c r="B17" s="129"/>
      <c r="C17" s="44" t="s">
        <v>71</v>
      </c>
      <c r="D17" s="56">
        <v>6.9</v>
      </c>
      <c r="E17" s="11">
        <v>13.9</v>
      </c>
      <c r="F17" s="12">
        <v>20.8</v>
      </c>
      <c r="G17" s="11" t="s">
        <v>181</v>
      </c>
      <c r="H17" s="12" t="s">
        <v>181</v>
      </c>
      <c r="I17" s="12" t="s">
        <v>181</v>
      </c>
      <c r="J17" s="12">
        <v>6.9</v>
      </c>
      <c r="K17" s="11">
        <v>13.9</v>
      </c>
      <c r="L17" s="13">
        <v>20.8</v>
      </c>
    </row>
    <row r="18" spans="2:12" ht="12.75" customHeight="1">
      <c r="B18" s="130"/>
      <c r="C18" s="45" t="s">
        <v>0</v>
      </c>
      <c r="D18" s="26">
        <v>21.9</v>
      </c>
      <c r="E18" s="27">
        <v>22.8</v>
      </c>
      <c r="F18" s="28">
        <v>44.7</v>
      </c>
      <c r="G18" s="27">
        <v>0.5</v>
      </c>
      <c r="H18" s="28">
        <v>1</v>
      </c>
      <c r="I18" s="28">
        <v>1.5</v>
      </c>
      <c r="J18" s="28">
        <v>22.4</v>
      </c>
      <c r="K18" s="27">
        <v>23.8</v>
      </c>
      <c r="L18" s="29">
        <v>46.2</v>
      </c>
    </row>
    <row r="19" spans="2:12" ht="12.75" customHeight="1">
      <c r="B19" s="129" t="s">
        <v>137</v>
      </c>
      <c r="C19" s="44" t="s">
        <v>70</v>
      </c>
      <c r="D19" s="56">
        <v>17.899999999999999</v>
      </c>
      <c r="E19" s="11">
        <v>11.6</v>
      </c>
      <c r="F19" s="12">
        <v>29.6</v>
      </c>
      <c r="G19" s="11">
        <v>0.6</v>
      </c>
      <c r="H19" s="12" t="s">
        <v>181</v>
      </c>
      <c r="I19" s="12">
        <v>0.6</v>
      </c>
      <c r="J19" s="12">
        <v>18.600000000000001</v>
      </c>
      <c r="K19" s="11">
        <v>11.6</v>
      </c>
      <c r="L19" s="13">
        <v>30.2</v>
      </c>
    </row>
    <row r="20" spans="2:12" ht="12.75" customHeight="1">
      <c r="B20" s="129"/>
      <c r="C20" s="44" t="s">
        <v>71</v>
      </c>
      <c r="D20" s="56">
        <v>8.6</v>
      </c>
      <c r="E20" s="11">
        <v>22.5</v>
      </c>
      <c r="F20" s="12">
        <v>31.1</v>
      </c>
      <c r="G20" s="11" t="s">
        <v>181</v>
      </c>
      <c r="H20" s="12" t="s">
        <v>181</v>
      </c>
      <c r="I20" s="12" t="s">
        <v>181</v>
      </c>
      <c r="J20" s="12">
        <v>8.6</v>
      </c>
      <c r="K20" s="11">
        <v>22.5</v>
      </c>
      <c r="L20" s="13">
        <v>31.1</v>
      </c>
    </row>
    <row r="21" spans="2:12" ht="12.75" customHeight="1">
      <c r="B21" s="129"/>
      <c r="C21" s="54" t="s">
        <v>0</v>
      </c>
      <c r="D21" s="18">
        <v>26.5</v>
      </c>
      <c r="E21" s="19">
        <v>34.1</v>
      </c>
      <c r="F21" s="20">
        <v>60.6</v>
      </c>
      <c r="G21" s="19">
        <v>0.6</v>
      </c>
      <c r="H21" s="20" t="s">
        <v>181</v>
      </c>
      <c r="I21" s="20">
        <v>0.6</v>
      </c>
      <c r="J21" s="20">
        <v>27.2</v>
      </c>
      <c r="K21" s="19">
        <v>34.1</v>
      </c>
      <c r="L21" s="21">
        <v>61.3</v>
      </c>
    </row>
    <row r="22" spans="2:12" ht="12.75" customHeight="1">
      <c r="B22" s="131" t="s">
        <v>138</v>
      </c>
      <c r="C22" s="47" t="s">
        <v>70</v>
      </c>
      <c r="D22" s="22">
        <v>7.1</v>
      </c>
      <c r="E22" s="23">
        <v>4.4000000000000004</v>
      </c>
      <c r="F22" s="24">
        <v>11.6</v>
      </c>
      <c r="G22" s="23">
        <v>0.2</v>
      </c>
      <c r="H22" s="24" t="s">
        <v>181</v>
      </c>
      <c r="I22" s="24">
        <v>0.2</v>
      </c>
      <c r="J22" s="24">
        <v>7.3</v>
      </c>
      <c r="K22" s="23">
        <v>4.4000000000000004</v>
      </c>
      <c r="L22" s="25">
        <v>11.8</v>
      </c>
    </row>
    <row r="23" spans="2:12" ht="12.75" customHeight="1">
      <c r="B23" s="129"/>
      <c r="C23" s="44" t="s">
        <v>71</v>
      </c>
      <c r="D23" s="56">
        <v>2.4</v>
      </c>
      <c r="E23" s="11">
        <v>5.7</v>
      </c>
      <c r="F23" s="12">
        <v>8.1</v>
      </c>
      <c r="G23" s="11" t="s">
        <v>181</v>
      </c>
      <c r="H23" s="12">
        <v>0.1</v>
      </c>
      <c r="I23" s="12">
        <v>0.1</v>
      </c>
      <c r="J23" s="12">
        <v>2.4</v>
      </c>
      <c r="K23" s="11">
        <v>5.7</v>
      </c>
      <c r="L23" s="13">
        <v>8.1</v>
      </c>
    </row>
    <row r="24" spans="2:12" ht="12.75" customHeight="1">
      <c r="B24" s="130"/>
      <c r="C24" s="45" t="s">
        <v>0</v>
      </c>
      <c r="D24" s="26">
        <v>9.5</v>
      </c>
      <c r="E24" s="27">
        <v>10.1</v>
      </c>
      <c r="F24" s="28">
        <v>19.600000000000001</v>
      </c>
      <c r="G24" s="27">
        <v>0.2</v>
      </c>
      <c r="H24" s="28">
        <v>0.1</v>
      </c>
      <c r="I24" s="28">
        <v>0.3</v>
      </c>
      <c r="J24" s="28">
        <v>9.6999999999999993</v>
      </c>
      <c r="K24" s="27">
        <v>10.199999999999999</v>
      </c>
      <c r="L24" s="29">
        <v>19.899999999999999</v>
      </c>
    </row>
    <row r="25" spans="2:12" ht="12.75" customHeight="1">
      <c r="B25" s="129" t="s">
        <v>139</v>
      </c>
      <c r="C25" s="44" t="s">
        <v>70</v>
      </c>
      <c r="D25" s="56">
        <v>13.6</v>
      </c>
      <c r="E25" s="11">
        <v>8.6</v>
      </c>
      <c r="F25" s="12">
        <v>22.2</v>
      </c>
      <c r="G25" s="11" t="s">
        <v>181</v>
      </c>
      <c r="H25" s="12">
        <v>0.8</v>
      </c>
      <c r="I25" s="12">
        <v>0.8</v>
      </c>
      <c r="J25" s="12">
        <v>13.6</v>
      </c>
      <c r="K25" s="11">
        <v>9.4</v>
      </c>
      <c r="L25" s="13">
        <v>23</v>
      </c>
    </row>
    <row r="26" spans="2:12" ht="12.75" customHeight="1">
      <c r="B26" s="129"/>
      <c r="C26" s="44" t="s">
        <v>71</v>
      </c>
      <c r="D26" s="56">
        <v>7.3</v>
      </c>
      <c r="E26" s="11">
        <v>12.5</v>
      </c>
      <c r="F26" s="12">
        <v>19.8</v>
      </c>
      <c r="G26" s="11" t="s">
        <v>181</v>
      </c>
      <c r="H26" s="12" t="s">
        <v>181</v>
      </c>
      <c r="I26" s="12" t="s">
        <v>181</v>
      </c>
      <c r="J26" s="12">
        <v>7.3</v>
      </c>
      <c r="K26" s="11">
        <v>12.5</v>
      </c>
      <c r="L26" s="13">
        <v>19.8</v>
      </c>
    </row>
    <row r="27" spans="2:12" ht="12.75" customHeight="1">
      <c r="B27" s="129"/>
      <c r="C27" s="54" t="s">
        <v>0</v>
      </c>
      <c r="D27" s="18">
        <v>20.8</v>
      </c>
      <c r="E27" s="19">
        <v>21.2</v>
      </c>
      <c r="F27" s="20">
        <v>42</v>
      </c>
      <c r="G27" s="19" t="s">
        <v>181</v>
      </c>
      <c r="H27" s="20">
        <v>0.8</v>
      </c>
      <c r="I27" s="20">
        <v>0.8</v>
      </c>
      <c r="J27" s="20">
        <v>20.8</v>
      </c>
      <c r="K27" s="19">
        <v>21.9</v>
      </c>
      <c r="L27" s="21">
        <v>42.8</v>
      </c>
    </row>
    <row r="28" spans="2:12" ht="12.75" customHeight="1">
      <c r="B28" s="131" t="s">
        <v>140</v>
      </c>
      <c r="C28" s="47" t="s">
        <v>70</v>
      </c>
      <c r="D28" s="22">
        <v>4.9000000000000004</v>
      </c>
      <c r="E28" s="23">
        <v>2.5</v>
      </c>
      <c r="F28" s="24">
        <v>7.4</v>
      </c>
      <c r="G28" s="23">
        <v>0.3</v>
      </c>
      <c r="H28" s="24">
        <v>0.3</v>
      </c>
      <c r="I28" s="24">
        <v>0.6</v>
      </c>
      <c r="J28" s="24">
        <v>5.2</v>
      </c>
      <c r="K28" s="23">
        <v>2.8</v>
      </c>
      <c r="L28" s="25">
        <v>8</v>
      </c>
    </row>
    <row r="29" spans="2:12" ht="12.75" customHeight="1">
      <c r="B29" s="129"/>
      <c r="C29" s="44" t="s">
        <v>71</v>
      </c>
      <c r="D29" s="56">
        <v>3.4</v>
      </c>
      <c r="E29" s="11">
        <v>5.6</v>
      </c>
      <c r="F29" s="12">
        <v>9</v>
      </c>
      <c r="G29" s="11">
        <v>0.4</v>
      </c>
      <c r="H29" s="12" t="s">
        <v>181</v>
      </c>
      <c r="I29" s="12">
        <v>0.4</v>
      </c>
      <c r="J29" s="12">
        <v>3.8</v>
      </c>
      <c r="K29" s="11">
        <v>5.6</v>
      </c>
      <c r="L29" s="13">
        <v>9.4</v>
      </c>
    </row>
    <row r="30" spans="2:12" ht="12.75" customHeight="1">
      <c r="B30" s="130"/>
      <c r="C30" s="45" t="s">
        <v>0</v>
      </c>
      <c r="D30" s="26">
        <v>8.4</v>
      </c>
      <c r="E30" s="27">
        <v>8</v>
      </c>
      <c r="F30" s="28">
        <v>16.399999999999999</v>
      </c>
      <c r="G30" s="27">
        <v>0.7</v>
      </c>
      <c r="H30" s="28">
        <v>0.3</v>
      </c>
      <c r="I30" s="28">
        <v>1</v>
      </c>
      <c r="J30" s="28">
        <v>9.1</v>
      </c>
      <c r="K30" s="27">
        <v>8.4</v>
      </c>
      <c r="L30" s="29">
        <v>17.399999999999999</v>
      </c>
    </row>
    <row r="31" spans="2:12" ht="12.75" customHeight="1">
      <c r="B31" s="129" t="s">
        <v>141</v>
      </c>
      <c r="C31" s="44" t="s">
        <v>70</v>
      </c>
      <c r="D31" s="56">
        <v>2.8</v>
      </c>
      <c r="E31" s="11">
        <v>1.3</v>
      </c>
      <c r="F31" s="12">
        <v>4</v>
      </c>
      <c r="G31" s="11">
        <v>1.3</v>
      </c>
      <c r="H31" s="12" t="s">
        <v>181</v>
      </c>
      <c r="I31" s="12">
        <v>1.3</v>
      </c>
      <c r="J31" s="12">
        <v>4</v>
      </c>
      <c r="K31" s="11">
        <v>1.3</v>
      </c>
      <c r="L31" s="13">
        <v>5.3</v>
      </c>
    </row>
    <row r="32" spans="2:12" ht="12.75" customHeight="1">
      <c r="B32" s="129"/>
      <c r="C32" s="44" t="s">
        <v>71</v>
      </c>
      <c r="D32" s="56">
        <v>2.4</v>
      </c>
      <c r="E32" s="11">
        <v>4</v>
      </c>
      <c r="F32" s="12">
        <v>6.4</v>
      </c>
      <c r="G32" s="11" t="s">
        <v>181</v>
      </c>
      <c r="H32" s="12" t="s">
        <v>181</v>
      </c>
      <c r="I32" s="12" t="s">
        <v>181</v>
      </c>
      <c r="J32" s="12">
        <v>2.4</v>
      </c>
      <c r="K32" s="11">
        <v>4</v>
      </c>
      <c r="L32" s="13">
        <v>6.4</v>
      </c>
    </row>
    <row r="33" spans="1:12" ht="12.75" customHeight="1">
      <c r="B33" s="129"/>
      <c r="C33" s="54" t="s">
        <v>0</v>
      </c>
      <c r="D33" s="18">
        <v>5.2</v>
      </c>
      <c r="E33" s="19">
        <v>5.2</v>
      </c>
      <c r="F33" s="20">
        <v>10.4</v>
      </c>
      <c r="G33" s="19">
        <v>1.3</v>
      </c>
      <c r="H33" s="20" t="s">
        <v>181</v>
      </c>
      <c r="I33" s="20">
        <v>1.3</v>
      </c>
      <c r="J33" s="20">
        <v>6.4</v>
      </c>
      <c r="K33" s="19">
        <v>5.2</v>
      </c>
      <c r="L33" s="21">
        <v>11.6</v>
      </c>
    </row>
    <row r="34" spans="1:12" ht="12.75" customHeight="1">
      <c r="B34" s="131" t="s">
        <v>142</v>
      </c>
      <c r="C34" s="47" t="s">
        <v>70</v>
      </c>
      <c r="D34" s="22">
        <v>18.600000000000001</v>
      </c>
      <c r="E34" s="23">
        <v>14.7</v>
      </c>
      <c r="F34" s="24">
        <v>33.299999999999997</v>
      </c>
      <c r="G34" s="23">
        <v>0.6</v>
      </c>
      <c r="H34" s="24">
        <v>0.7</v>
      </c>
      <c r="I34" s="24">
        <v>1.3</v>
      </c>
      <c r="J34" s="24">
        <v>19.2</v>
      </c>
      <c r="K34" s="23">
        <v>15.4</v>
      </c>
      <c r="L34" s="25">
        <v>34.6</v>
      </c>
    </row>
    <row r="35" spans="1:12" ht="12.75" customHeight="1">
      <c r="B35" s="129"/>
      <c r="C35" s="44" t="s">
        <v>71</v>
      </c>
      <c r="D35" s="56">
        <v>7.6</v>
      </c>
      <c r="E35" s="11">
        <v>19.600000000000001</v>
      </c>
      <c r="F35" s="12">
        <v>27.2</v>
      </c>
      <c r="G35" s="11" t="s">
        <v>181</v>
      </c>
      <c r="H35" s="12">
        <v>0.6</v>
      </c>
      <c r="I35" s="12">
        <v>0.6</v>
      </c>
      <c r="J35" s="12">
        <v>7.6</v>
      </c>
      <c r="K35" s="11">
        <v>20.100000000000001</v>
      </c>
      <c r="L35" s="13">
        <v>27.7</v>
      </c>
    </row>
    <row r="36" spans="1:12" ht="12.75" customHeight="1">
      <c r="B36" s="130"/>
      <c r="C36" s="45" t="s">
        <v>0</v>
      </c>
      <c r="D36" s="26">
        <v>26.2</v>
      </c>
      <c r="E36" s="27">
        <v>34.200000000000003</v>
      </c>
      <c r="F36" s="28">
        <v>60.5</v>
      </c>
      <c r="G36" s="27">
        <v>0.6</v>
      </c>
      <c r="H36" s="28">
        <v>1.3</v>
      </c>
      <c r="I36" s="28">
        <v>1.8</v>
      </c>
      <c r="J36" s="28">
        <v>26.8</v>
      </c>
      <c r="K36" s="27">
        <v>35.5</v>
      </c>
      <c r="L36" s="29">
        <v>62.3</v>
      </c>
    </row>
    <row r="37" spans="1:12" ht="12.75" customHeight="1">
      <c r="B37" s="129" t="s">
        <v>143</v>
      </c>
      <c r="C37" s="44" t="s">
        <v>70</v>
      </c>
      <c r="D37" s="56">
        <v>5.3</v>
      </c>
      <c r="E37" s="11">
        <v>4.7</v>
      </c>
      <c r="F37" s="12">
        <v>10.1</v>
      </c>
      <c r="G37" s="11" t="s">
        <v>181</v>
      </c>
      <c r="H37" s="12">
        <v>0.4</v>
      </c>
      <c r="I37" s="12">
        <v>0.4</v>
      </c>
      <c r="J37" s="12">
        <v>5.3</v>
      </c>
      <c r="K37" s="11">
        <v>5.0999999999999996</v>
      </c>
      <c r="L37" s="13">
        <v>10.4</v>
      </c>
    </row>
    <row r="38" spans="1:12" ht="12.75" customHeight="1">
      <c r="B38" s="129"/>
      <c r="C38" s="44" t="s">
        <v>71</v>
      </c>
      <c r="D38" s="56">
        <v>5.5</v>
      </c>
      <c r="E38" s="11">
        <v>7.6</v>
      </c>
      <c r="F38" s="12">
        <v>13</v>
      </c>
      <c r="G38" s="11" t="s">
        <v>181</v>
      </c>
      <c r="H38" s="12" t="s">
        <v>181</v>
      </c>
      <c r="I38" s="12" t="s">
        <v>181</v>
      </c>
      <c r="J38" s="12">
        <v>5.5</v>
      </c>
      <c r="K38" s="11">
        <v>7.6</v>
      </c>
      <c r="L38" s="13">
        <v>13</v>
      </c>
    </row>
    <row r="39" spans="1:12" ht="12.75" customHeight="1">
      <c r="B39" s="129"/>
      <c r="C39" s="54" t="s">
        <v>0</v>
      </c>
      <c r="D39" s="18">
        <v>10.8</v>
      </c>
      <c r="E39" s="19">
        <v>12.3</v>
      </c>
      <c r="F39" s="20">
        <v>23.1</v>
      </c>
      <c r="G39" s="19" t="s">
        <v>181</v>
      </c>
      <c r="H39" s="20">
        <v>0.4</v>
      </c>
      <c r="I39" s="20">
        <v>0.4</v>
      </c>
      <c r="J39" s="20">
        <v>10.8</v>
      </c>
      <c r="K39" s="19">
        <v>12.7</v>
      </c>
      <c r="L39" s="21">
        <v>23.5</v>
      </c>
    </row>
    <row r="40" spans="1:12" ht="12" customHeight="1">
      <c r="B40" s="131" t="s">
        <v>144</v>
      </c>
      <c r="C40" s="47" t="s">
        <v>70</v>
      </c>
      <c r="D40" s="22">
        <v>92.2</v>
      </c>
      <c r="E40" s="23">
        <v>60</v>
      </c>
      <c r="F40" s="24">
        <v>152.19999999999999</v>
      </c>
      <c r="G40" s="23">
        <v>3.7</v>
      </c>
      <c r="H40" s="24">
        <v>3.2</v>
      </c>
      <c r="I40" s="24">
        <v>6.9</v>
      </c>
      <c r="J40" s="24">
        <v>95.9</v>
      </c>
      <c r="K40" s="23">
        <v>63.2</v>
      </c>
      <c r="L40" s="25">
        <v>159</v>
      </c>
    </row>
    <row r="41" spans="1:12" ht="12.75" customHeight="1">
      <c r="A41" s="48"/>
      <c r="B41" s="129"/>
      <c r="C41" s="44" t="s">
        <v>71</v>
      </c>
      <c r="D41" s="56">
        <v>48.3</v>
      </c>
      <c r="E41" s="11">
        <v>96.5</v>
      </c>
      <c r="F41" s="12">
        <v>144.69999999999999</v>
      </c>
      <c r="G41" s="11">
        <v>0.4</v>
      </c>
      <c r="H41" s="12">
        <v>0.7</v>
      </c>
      <c r="I41" s="12">
        <v>1</v>
      </c>
      <c r="J41" s="12">
        <v>48.7</v>
      </c>
      <c r="K41" s="11">
        <v>97.1</v>
      </c>
      <c r="L41" s="13">
        <v>145.80000000000001</v>
      </c>
    </row>
    <row r="42" spans="1:12" ht="13.5" customHeight="1">
      <c r="A42" s="48"/>
      <c r="B42" s="132"/>
      <c r="C42" s="49" t="s">
        <v>0</v>
      </c>
      <c r="D42" s="30">
        <v>140.4</v>
      </c>
      <c r="E42" s="32">
        <v>156.5</v>
      </c>
      <c r="F42" s="33">
        <v>296.89999999999998</v>
      </c>
      <c r="G42" s="32">
        <v>4.0999999999999996</v>
      </c>
      <c r="H42" s="33">
        <v>3.8</v>
      </c>
      <c r="I42" s="33">
        <v>7.9</v>
      </c>
      <c r="J42" s="33">
        <v>144.5</v>
      </c>
      <c r="K42" s="32">
        <v>160.30000000000001</v>
      </c>
      <c r="L42" s="34">
        <v>304.8</v>
      </c>
    </row>
    <row r="43" spans="1:12" ht="26.1" customHeight="1">
      <c r="B43" s="126" t="s">
        <v>21</v>
      </c>
      <c r="C43" s="126"/>
      <c r="D43" s="126"/>
      <c r="E43" s="126"/>
      <c r="F43" s="126"/>
      <c r="G43" s="126"/>
      <c r="H43" s="126"/>
      <c r="I43" s="126"/>
      <c r="J43" s="126"/>
      <c r="K43" s="126"/>
      <c r="L43" s="126"/>
    </row>
    <row r="44" spans="1:12">
      <c r="B44" s="39" t="s">
        <v>30</v>
      </c>
      <c r="D44" s="52"/>
      <c r="E44" s="52"/>
      <c r="F44" s="52"/>
      <c r="G44" s="52"/>
      <c r="H44" s="52"/>
      <c r="I44" s="52"/>
      <c r="J44" s="52"/>
      <c r="K44" s="52"/>
      <c r="L44" s="52"/>
    </row>
    <row r="45" spans="1:12">
      <c r="C45" s="31"/>
    </row>
    <row r="46" spans="1:12">
      <c r="C46" s="31"/>
    </row>
    <row r="47" spans="1:12">
      <c r="C47" s="31"/>
    </row>
    <row r="48" spans="1:12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  <row r="56" spans="3:3">
      <c r="C56" s="31"/>
    </row>
    <row r="57" spans="3:3">
      <c r="C57" s="31"/>
    </row>
    <row r="58" spans="3:3">
      <c r="C58" s="31"/>
    </row>
    <row r="59" spans="3:3">
      <c r="C59" s="31"/>
    </row>
    <row r="60" spans="3:3">
      <c r="C60" s="31"/>
    </row>
    <row r="61" spans="3:3">
      <c r="C61" s="31"/>
    </row>
    <row r="62" spans="3:3">
      <c r="C62" s="31"/>
    </row>
    <row r="63" spans="3:3">
      <c r="C63" s="31"/>
    </row>
    <row r="64" spans="3:3">
      <c r="C64" s="31"/>
    </row>
    <row r="65" spans="3:3">
      <c r="C65" s="31"/>
    </row>
    <row r="66" spans="3:3">
      <c r="C66" s="31"/>
    </row>
    <row r="67" spans="3:3">
      <c r="C67" s="31"/>
    </row>
    <row r="68" spans="3:3">
      <c r="C68" s="31"/>
    </row>
    <row r="69" spans="3:3">
      <c r="C69" s="31"/>
    </row>
    <row r="70" spans="3:3">
      <c r="C70" s="31"/>
    </row>
    <row r="71" spans="3:3">
      <c r="C71" s="31"/>
    </row>
    <row r="72" spans="3:3">
      <c r="C72" s="31"/>
    </row>
  </sheetData>
  <mergeCells count="18">
    <mergeCell ref="B9:L9"/>
    <mergeCell ref="B10:B12"/>
    <mergeCell ref="C10:C12"/>
    <mergeCell ref="D10:L10"/>
    <mergeCell ref="D11:F11"/>
    <mergeCell ref="G11:I11"/>
    <mergeCell ref="J11:L11"/>
    <mergeCell ref="B13:B15"/>
    <mergeCell ref="B16:B18"/>
    <mergeCell ref="B19:B21"/>
    <mergeCell ref="B43:L43"/>
    <mergeCell ref="B25:B27"/>
    <mergeCell ref="B28:B30"/>
    <mergeCell ref="B31:B33"/>
    <mergeCell ref="B34:B36"/>
    <mergeCell ref="B37:B39"/>
    <mergeCell ref="B40:B42"/>
    <mergeCell ref="B22:B24"/>
  </mergeCells>
  <pageMargins left="0.39370078740157483" right="0.39370078740157483" top="0.39370078740157483" bottom="0.39370078740157483" header="0" footer="0"/>
  <pageSetup paperSize="9" scale="94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"/>
  <sheetViews>
    <sheetView showGridLines="0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7.5703125" customWidth="1"/>
    <col min="4" max="12" width="12.140625" customWidth="1"/>
  </cols>
  <sheetData>
    <row r="1" spans="1:12" ht="12" customHeight="1">
      <c r="A1" s="7"/>
    </row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/>
    <row r="9" spans="1:12" ht="30" customHeight="1">
      <c r="B9" s="87" t="str">
        <f>"Tabla 18. Número de hogares unipersonales (en miles) por Provincia y Estado civil según Sexo y Grupo de Edad. Castilla y León."&amp;MID('Índice '!B12,10,20)</f>
        <v>Tabla 18. Número de hogares unipersonales (en miles) por Provincia y Estado civil según Sexo y Grupo de Edad. Castilla y León. Datos a 01/01/2020</v>
      </c>
      <c r="C9" s="88"/>
      <c r="D9" s="88"/>
      <c r="E9" s="88"/>
      <c r="F9" s="88"/>
      <c r="G9" s="88"/>
      <c r="H9" s="88"/>
      <c r="I9" s="88"/>
      <c r="J9" s="88"/>
      <c r="K9" s="88"/>
      <c r="L9" s="89"/>
    </row>
    <row r="10" spans="1:12" ht="12.75" customHeight="1">
      <c r="B10" s="113" t="s">
        <v>134</v>
      </c>
      <c r="C10" s="121" t="s">
        <v>80</v>
      </c>
      <c r="D10" s="102" t="s">
        <v>79</v>
      </c>
      <c r="E10" s="103"/>
      <c r="F10" s="103"/>
      <c r="G10" s="103"/>
      <c r="H10" s="103"/>
      <c r="I10" s="103"/>
      <c r="J10" s="103"/>
      <c r="K10" s="103"/>
      <c r="L10" s="104"/>
    </row>
    <row r="11" spans="1:12" ht="12" customHeight="1">
      <c r="B11" s="116"/>
      <c r="C11" s="117"/>
      <c r="D11" s="118" t="s">
        <v>75</v>
      </c>
      <c r="E11" s="119"/>
      <c r="F11" s="119"/>
      <c r="G11" s="119" t="s">
        <v>76</v>
      </c>
      <c r="H11" s="119"/>
      <c r="I11" s="119"/>
      <c r="J11" s="119" t="s">
        <v>0</v>
      </c>
      <c r="K11" s="119"/>
      <c r="L11" s="120"/>
    </row>
    <row r="12" spans="1:12" ht="24.75" customHeight="1">
      <c r="B12" s="114"/>
      <c r="C12" s="115"/>
      <c r="D12" s="72" t="s">
        <v>70</v>
      </c>
      <c r="E12" s="71" t="s">
        <v>86</v>
      </c>
      <c r="F12" s="72" t="s">
        <v>0</v>
      </c>
      <c r="G12" s="75" t="s">
        <v>70</v>
      </c>
      <c r="H12" s="72" t="s">
        <v>86</v>
      </c>
      <c r="I12" s="72" t="s">
        <v>0</v>
      </c>
      <c r="J12" s="72" t="s">
        <v>70</v>
      </c>
      <c r="K12" s="72" t="s">
        <v>86</v>
      </c>
      <c r="L12" s="73" t="s">
        <v>0</v>
      </c>
    </row>
    <row r="13" spans="1:12" ht="12.75" customHeight="1">
      <c r="B13" s="94" t="s">
        <v>135</v>
      </c>
      <c r="C13" s="42" t="s">
        <v>81</v>
      </c>
      <c r="D13" s="37">
        <v>5.5</v>
      </c>
      <c r="E13" s="38">
        <v>2.2000000000000002</v>
      </c>
      <c r="F13" s="46">
        <v>7.7</v>
      </c>
      <c r="G13" s="38">
        <v>2.2000000000000002</v>
      </c>
      <c r="H13" s="46">
        <v>0.5</v>
      </c>
      <c r="I13" s="46">
        <v>2.7</v>
      </c>
      <c r="J13" s="46">
        <v>7.7</v>
      </c>
      <c r="K13" s="38">
        <v>2.7</v>
      </c>
      <c r="L13" s="51">
        <v>10.4</v>
      </c>
    </row>
    <row r="14" spans="1:12" ht="12" customHeight="1">
      <c r="B14" s="92"/>
      <c r="C14" s="44" t="s">
        <v>82</v>
      </c>
      <c r="D14" s="56">
        <v>0.7</v>
      </c>
      <c r="E14" s="11">
        <v>0.3</v>
      </c>
      <c r="F14" s="12">
        <v>1</v>
      </c>
      <c r="G14" s="11">
        <v>0.2</v>
      </c>
      <c r="H14" s="12" t="s">
        <v>181</v>
      </c>
      <c r="I14" s="12">
        <v>0.2</v>
      </c>
      <c r="J14" s="12">
        <v>0.9</v>
      </c>
      <c r="K14" s="11">
        <v>0.3</v>
      </c>
      <c r="L14" s="13">
        <v>1.2</v>
      </c>
    </row>
    <row r="15" spans="1:12" ht="12" customHeight="1">
      <c r="B15" s="92"/>
      <c r="C15" s="44" t="s">
        <v>83</v>
      </c>
      <c r="D15" s="56">
        <v>0.1</v>
      </c>
      <c r="E15" s="11">
        <v>1.3</v>
      </c>
      <c r="F15" s="12">
        <v>1.4</v>
      </c>
      <c r="G15" s="11">
        <v>0.2</v>
      </c>
      <c r="H15" s="12">
        <v>4.5</v>
      </c>
      <c r="I15" s="12">
        <v>4.7</v>
      </c>
      <c r="J15" s="12">
        <v>0.3</v>
      </c>
      <c r="K15" s="11">
        <v>5.8</v>
      </c>
      <c r="L15" s="13">
        <v>6.2</v>
      </c>
    </row>
    <row r="16" spans="1:12" ht="12" customHeight="1">
      <c r="B16" s="92"/>
      <c r="C16" s="44" t="s">
        <v>84</v>
      </c>
      <c r="D16" s="56" t="s">
        <v>181</v>
      </c>
      <c r="E16" s="11">
        <v>0.2</v>
      </c>
      <c r="F16" s="12">
        <v>0.2</v>
      </c>
      <c r="G16" s="11">
        <v>0.2</v>
      </c>
      <c r="H16" s="12" t="s">
        <v>181</v>
      </c>
      <c r="I16" s="12">
        <v>0.2</v>
      </c>
      <c r="J16" s="12">
        <v>0.2</v>
      </c>
      <c r="K16" s="11">
        <v>0.2</v>
      </c>
      <c r="L16" s="13">
        <v>0.4</v>
      </c>
    </row>
    <row r="17" spans="2:12" ht="12" customHeight="1">
      <c r="B17" s="92"/>
      <c r="C17" s="44" t="s">
        <v>85</v>
      </c>
      <c r="D17" s="56">
        <v>0.9</v>
      </c>
      <c r="E17" s="11">
        <v>0.1</v>
      </c>
      <c r="F17" s="12">
        <v>1</v>
      </c>
      <c r="G17" s="11">
        <v>0.4</v>
      </c>
      <c r="H17" s="12">
        <v>0.3</v>
      </c>
      <c r="I17" s="12">
        <v>0.7</v>
      </c>
      <c r="J17" s="12">
        <v>1.3</v>
      </c>
      <c r="K17" s="11">
        <v>0.3</v>
      </c>
      <c r="L17" s="13">
        <v>1.7</v>
      </c>
    </row>
    <row r="18" spans="2:12" ht="12" customHeight="1">
      <c r="B18" s="96"/>
      <c r="C18" s="45" t="s">
        <v>0</v>
      </c>
      <c r="D18" s="26">
        <v>7.2</v>
      </c>
      <c r="E18" s="27">
        <v>4.0999999999999996</v>
      </c>
      <c r="F18" s="28">
        <v>11.3</v>
      </c>
      <c r="G18" s="27">
        <v>3.3</v>
      </c>
      <c r="H18" s="28">
        <v>5.3</v>
      </c>
      <c r="I18" s="28">
        <v>8.6</v>
      </c>
      <c r="J18" s="28">
        <v>10.5</v>
      </c>
      <c r="K18" s="27">
        <v>9.4</v>
      </c>
      <c r="L18" s="29">
        <v>19.899999999999999</v>
      </c>
    </row>
    <row r="19" spans="2:12" ht="12" customHeight="1">
      <c r="B19" s="95" t="s">
        <v>136</v>
      </c>
      <c r="C19" s="47" t="s">
        <v>81</v>
      </c>
      <c r="D19" s="22">
        <v>9.9</v>
      </c>
      <c r="E19" s="23">
        <v>2.5</v>
      </c>
      <c r="F19" s="24">
        <v>12.4</v>
      </c>
      <c r="G19" s="23">
        <v>5.7</v>
      </c>
      <c r="H19" s="24">
        <v>2.1</v>
      </c>
      <c r="I19" s="24">
        <v>7.8</v>
      </c>
      <c r="J19" s="24">
        <v>15.5</v>
      </c>
      <c r="K19" s="23">
        <v>4.5999999999999996</v>
      </c>
      <c r="L19" s="25">
        <v>20.2</v>
      </c>
    </row>
    <row r="20" spans="2:12" ht="12" customHeight="1">
      <c r="B20" s="92"/>
      <c r="C20" s="44" t="s">
        <v>82</v>
      </c>
      <c r="D20" s="56">
        <v>0.9</v>
      </c>
      <c r="E20" s="11">
        <v>1.3</v>
      </c>
      <c r="F20" s="12">
        <v>2.2000000000000002</v>
      </c>
      <c r="G20" s="11">
        <v>1</v>
      </c>
      <c r="H20" s="12">
        <v>0.5</v>
      </c>
      <c r="I20" s="12">
        <v>1.5</v>
      </c>
      <c r="J20" s="12">
        <v>2</v>
      </c>
      <c r="K20" s="11">
        <v>1.8</v>
      </c>
      <c r="L20" s="13">
        <v>3.7</v>
      </c>
    </row>
    <row r="21" spans="2:12" ht="12" customHeight="1">
      <c r="B21" s="92"/>
      <c r="C21" s="44" t="s">
        <v>83</v>
      </c>
      <c r="D21" s="56">
        <v>0.1</v>
      </c>
      <c r="E21" s="11">
        <v>2.2000000000000002</v>
      </c>
      <c r="F21" s="12">
        <v>2.2999999999999998</v>
      </c>
      <c r="G21" s="11">
        <v>0.9</v>
      </c>
      <c r="H21" s="12">
        <v>10.7</v>
      </c>
      <c r="I21" s="12">
        <v>11.6</v>
      </c>
      <c r="J21" s="12">
        <v>0.9</v>
      </c>
      <c r="K21" s="11">
        <v>12.9</v>
      </c>
      <c r="L21" s="13">
        <v>13.8</v>
      </c>
    </row>
    <row r="22" spans="2:12" ht="12" customHeight="1">
      <c r="B22" s="92"/>
      <c r="C22" s="44" t="s">
        <v>84</v>
      </c>
      <c r="D22" s="56">
        <v>0.8</v>
      </c>
      <c r="E22" s="11">
        <v>0.3</v>
      </c>
      <c r="F22" s="12">
        <v>1.1000000000000001</v>
      </c>
      <c r="G22" s="11">
        <v>0.6</v>
      </c>
      <c r="H22" s="12">
        <v>0.3</v>
      </c>
      <c r="I22" s="12">
        <v>1</v>
      </c>
      <c r="J22" s="12">
        <v>1.4</v>
      </c>
      <c r="K22" s="11">
        <v>0.6</v>
      </c>
      <c r="L22" s="13">
        <v>2</v>
      </c>
    </row>
    <row r="23" spans="2:12" ht="12" customHeight="1">
      <c r="B23" s="92"/>
      <c r="C23" s="44" t="s">
        <v>85</v>
      </c>
      <c r="D23" s="56">
        <v>3.8</v>
      </c>
      <c r="E23" s="11">
        <v>0.7</v>
      </c>
      <c r="F23" s="12">
        <v>4.5</v>
      </c>
      <c r="G23" s="11">
        <v>1.7</v>
      </c>
      <c r="H23" s="12">
        <v>0.3</v>
      </c>
      <c r="I23" s="12">
        <v>1.9</v>
      </c>
      <c r="J23" s="12">
        <v>5.5</v>
      </c>
      <c r="K23" s="11">
        <v>0.9</v>
      </c>
      <c r="L23" s="13">
        <v>6.4</v>
      </c>
    </row>
    <row r="24" spans="2:12" ht="12" customHeight="1">
      <c r="B24" s="96"/>
      <c r="C24" s="45" t="s">
        <v>0</v>
      </c>
      <c r="D24" s="26">
        <v>15.5</v>
      </c>
      <c r="E24" s="27">
        <v>6.9</v>
      </c>
      <c r="F24" s="28">
        <v>22.4</v>
      </c>
      <c r="G24" s="27">
        <v>9.9</v>
      </c>
      <c r="H24" s="28">
        <v>13.9</v>
      </c>
      <c r="I24" s="28">
        <v>23.8</v>
      </c>
      <c r="J24" s="28">
        <v>25.3</v>
      </c>
      <c r="K24" s="27">
        <v>20.8</v>
      </c>
      <c r="L24" s="29">
        <v>46.2</v>
      </c>
    </row>
    <row r="25" spans="2:12" ht="12" customHeight="1">
      <c r="B25" s="95" t="s">
        <v>137</v>
      </c>
      <c r="C25" s="47" t="s">
        <v>81</v>
      </c>
      <c r="D25" s="22">
        <v>14.2</v>
      </c>
      <c r="E25" s="23">
        <v>2.2999999999999998</v>
      </c>
      <c r="F25" s="24">
        <v>16.5</v>
      </c>
      <c r="G25" s="23">
        <v>8.5</v>
      </c>
      <c r="H25" s="24">
        <v>3.5</v>
      </c>
      <c r="I25" s="24">
        <v>12</v>
      </c>
      <c r="J25" s="24">
        <v>22.7</v>
      </c>
      <c r="K25" s="23">
        <v>5.8</v>
      </c>
      <c r="L25" s="25">
        <v>28.5</v>
      </c>
    </row>
    <row r="26" spans="2:12" ht="12" customHeight="1">
      <c r="B26" s="92"/>
      <c r="C26" s="44" t="s">
        <v>82</v>
      </c>
      <c r="D26" s="56">
        <v>1.7</v>
      </c>
      <c r="E26" s="11">
        <v>0.6</v>
      </c>
      <c r="F26" s="12">
        <v>2.2999999999999998</v>
      </c>
      <c r="G26" s="11">
        <v>0.4</v>
      </c>
      <c r="H26" s="12">
        <v>0.4</v>
      </c>
      <c r="I26" s="12">
        <v>0.8</v>
      </c>
      <c r="J26" s="12">
        <v>2.1</v>
      </c>
      <c r="K26" s="11">
        <v>1</v>
      </c>
      <c r="L26" s="13">
        <v>3.1</v>
      </c>
    </row>
    <row r="27" spans="2:12" ht="12" customHeight="1">
      <c r="B27" s="92"/>
      <c r="C27" s="44" t="s">
        <v>83</v>
      </c>
      <c r="D27" s="56">
        <v>0.3</v>
      </c>
      <c r="E27" s="11">
        <v>4.5</v>
      </c>
      <c r="F27" s="12">
        <v>4.8</v>
      </c>
      <c r="G27" s="11">
        <v>0.7</v>
      </c>
      <c r="H27" s="12">
        <v>17.7</v>
      </c>
      <c r="I27" s="12">
        <v>18.399999999999999</v>
      </c>
      <c r="J27" s="12">
        <v>1</v>
      </c>
      <c r="K27" s="11">
        <v>22.2</v>
      </c>
      <c r="L27" s="13">
        <v>23.2</v>
      </c>
    </row>
    <row r="28" spans="2:12" ht="12" customHeight="1">
      <c r="B28" s="92"/>
      <c r="C28" s="44" t="s">
        <v>84</v>
      </c>
      <c r="D28" s="56">
        <v>1</v>
      </c>
      <c r="E28" s="11">
        <v>0.4</v>
      </c>
      <c r="F28" s="12">
        <v>1.4</v>
      </c>
      <c r="G28" s="11">
        <v>0.4</v>
      </c>
      <c r="H28" s="12">
        <v>0.2</v>
      </c>
      <c r="I28" s="12">
        <v>0.7</v>
      </c>
      <c r="J28" s="12">
        <v>1.4</v>
      </c>
      <c r="K28" s="11">
        <v>0.6</v>
      </c>
      <c r="L28" s="13">
        <v>2.1</v>
      </c>
    </row>
    <row r="29" spans="2:12" ht="12" customHeight="1">
      <c r="B29" s="92"/>
      <c r="C29" s="44" t="s">
        <v>85</v>
      </c>
      <c r="D29" s="56">
        <v>1.5</v>
      </c>
      <c r="E29" s="11">
        <v>0.8</v>
      </c>
      <c r="F29" s="12">
        <v>2.2999999999999998</v>
      </c>
      <c r="G29" s="11">
        <v>1.6</v>
      </c>
      <c r="H29" s="12">
        <v>0.6</v>
      </c>
      <c r="I29" s="12">
        <v>2.2000000000000002</v>
      </c>
      <c r="J29" s="12">
        <v>3</v>
      </c>
      <c r="K29" s="11">
        <v>1.4</v>
      </c>
      <c r="L29" s="13">
        <v>4.5</v>
      </c>
    </row>
    <row r="30" spans="2:12" ht="12" customHeight="1">
      <c r="B30" s="96"/>
      <c r="C30" s="45" t="s">
        <v>0</v>
      </c>
      <c r="D30" s="26">
        <v>18.600000000000001</v>
      </c>
      <c r="E30" s="27">
        <v>8.6</v>
      </c>
      <c r="F30" s="28">
        <v>27.2</v>
      </c>
      <c r="G30" s="27">
        <v>11.6</v>
      </c>
      <c r="H30" s="28">
        <v>22.5</v>
      </c>
      <c r="I30" s="28">
        <v>34.1</v>
      </c>
      <c r="J30" s="28">
        <v>30.2</v>
      </c>
      <c r="K30" s="27">
        <v>31.1</v>
      </c>
      <c r="L30" s="29">
        <v>61.3</v>
      </c>
    </row>
    <row r="31" spans="2:12" ht="12" customHeight="1">
      <c r="B31" s="95" t="s">
        <v>138</v>
      </c>
      <c r="C31" s="47" t="s">
        <v>81</v>
      </c>
      <c r="D31" s="22">
        <v>5.9</v>
      </c>
      <c r="E31" s="23">
        <v>0.6</v>
      </c>
      <c r="F31" s="24">
        <v>6.6</v>
      </c>
      <c r="G31" s="23">
        <v>2.7</v>
      </c>
      <c r="H31" s="24">
        <v>0.6</v>
      </c>
      <c r="I31" s="24">
        <v>3.2</v>
      </c>
      <c r="J31" s="24">
        <v>8.6</v>
      </c>
      <c r="K31" s="23">
        <v>1.2</v>
      </c>
      <c r="L31" s="25">
        <v>9.8000000000000007</v>
      </c>
    </row>
    <row r="32" spans="2:12" ht="12" customHeight="1">
      <c r="B32" s="92"/>
      <c r="C32" s="44" t="s">
        <v>82</v>
      </c>
      <c r="D32" s="56">
        <v>0.3</v>
      </c>
      <c r="E32" s="11">
        <v>0.2</v>
      </c>
      <c r="F32" s="12">
        <v>0.5</v>
      </c>
      <c r="G32" s="11">
        <v>0.3</v>
      </c>
      <c r="H32" s="12">
        <v>0.1</v>
      </c>
      <c r="I32" s="12">
        <v>0.4</v>
      </c>
      <c r="J32" s="12">
        <v>0.6</v>
      </c>
      <c r="K32" s="11">
        <v>0.3</v>
      </c>
      <c r="L32" s="13">
        <v>0.9</v>
      </c>
    </row>
    <row r="33" spans="2:12" ht="12" customHeight="1">
      <c r="B33" s="92"/>
      <c r="C33" s="44" t="s">
        <v>83</v>
      </c>
      <c r="D33" s="56">
        <v>0.2</v>
      </c>
      <c r="E33" s="11">
        <v>1.3</v>
      </c>
      <c r="F33" s="12">
        <v>1.5</v>
      </c>
      <c r="G33" s="11">
        <v>0.5</v>
      </c>
      <c r="H33" s="12">
        <v>4.7</v>
      </c>
      <c r="I33" s="12">
        <v>5.2</v>
      </c>
      <c r="J33" s="12">
        <v>0.7</v>
      </c>
      <c r="K33" s="11">
        <v>5.9</v>
      </c>
      <c r="L33" s="13">
        <v>6.6</v>
      </c>
    </row>
    <row r="34" spans="2:12" ht="12" customHeight="1">
      <c r="B34" s="92"/>
      <c r="C34" s="44" t="s">
        <v>84</v>
      </c>
      <c r="D34" s="56" t="s">
        <v>181</v>
      </c>
      <c r="E34" s="11">
        <v>0.3</v>
      </c>
      <c r="F34" s="12">
        <v>0.3</v>
      </c>
      <c r="G34" s="11">
        <v>0.1</v>
      </c>
      <c r="H34" s="12">
        <v>0.1</v>
      </c>
      <c r="I34" s="12">
        <v>0.2</v>
      </c>
      <c r="J34" s="12">
        <v>0.1</v>
      </c>
      <c r="K34" s="11">
        <v>0.4</v>
      </c>
      <c r="L34" s="13">
        <v>0.5</v>
      </c>
    </row>
    <row r="35" spans="2:12" ht="12" customHeight="1">
      <c r="B35" s="92"/>
      <c r="C35" s="44" t="s">
        <v>85</v>
      </c>
      <c r="D35" s="56">
        <v>0.9</v>
      </c>
      <c r="E35" s="11">
        <v>0.1</v>
      </c>
      <c r="F35" s="12">
        <v>0.9</v>
      </c>
      <c r="G35" s="11">
        <v>0.9</v>
      </c>
      <c r="H35" s="12">
        <v>0.2</v>
      </c>
      <c r="I35" s="12">
        <v>1.2</v>
      </c>
      <c r="J35" s="12">
        <v>1.8</v>
      </c>
      <c r="K35" s="11">
        <v>0.3</v>
      </c>
      <c r="L35" s="13">
        <v>2.1</v>
      </c>
    </row>
    <row r="36" spans="2:12" ht="12" customHeight="1">
      <c r="B36" s="96"/>
      <c r="C36" s="45" t="s">
        <v>0</v>
      </c>
      <c r="D36" s="26">
        <v>7.3</v>
      </c>
      <c r="E36" s="27">
        <v>2.4</v>
      </c>
      <c r="F36" s="28">
        <v>9.6999999999999993</v>
      </c>
      <c r="G36" s="27">
        <v>4.4000000000000004</v>
      </c>
      <c r="H36" s="28">
        <v>5.7</v>
      </c>
      <c r="I36" s="28">
        <v>10.199999999999999</v>
      </c>
      <c r="J36" s="28">
        <v>11.8</v>
      </c>
      <c r="K36" s="27">
        <v>8.1</v>
      </c>
      <c r="L36" s="29">
        <v>19.899999999999999</v>
      </c>
    </row>
    <row r="37" spans="2:12" ht="12" customHeight="1">
      <c r="B37" s="95" t="s">
        <v>139</v>
      </c>
      <c r="C37" s="47" t="s">
        <v>81</v>
      </c>
      <c r="D37" s="22">
        <v>10.7</v>
      </c>
      <c r="E37" s="23">
        <v>3.3</v>
      </c>
      <c r="F37" s="24">
        <v>14</v>
      </c>
      <c r="G37" s="23">
        <v>6.1</v>
      </c>
      <c r="H37" s="24">
        <v>1.6</v>
      </c>
      <c r="I37" s="24">
        <v>7.7</v>
      </c>
      <c r="J37" s="24">
        <v>16.8</v>
      </c>
      <c r="K37" s="23">
        <v>4.9000000000000004</v>
      </c>
      <c r="L37" s="25">
        <v>21.8</v>
      </c>
    </row>
    <row r="38" spans="2:12" ht="12" customHeight="1">
      <c r="B38" s="92"/>
      <c r="C38" s="44" t="s">
        <v>82</v>
      </c>
      <c r="D38" s="56">
        <v>1.5</v>
      </c>
      <c r="E38" s="11">
        <v>0.7</v>
      </c>
      <c r="F38" s="12">
        <v>2.2000000000000002</v>
      </c>
      <c r="G38" s="11">
        <v>1.4</v>
      </c>
      <c r="H38" s="12">
        <v>0.5</v>
      </c>
      <c r="I38" s="12">
        <v>1.9</v>
      </c>
      <c r="J38" s="12">
        <v>2.9</v>
      </c>
      <c r="K38" s="11">
        <v>1.2</v>
      </c>
      <c r="L38" s="13">
        <v>4.0999999999999996</v>
      </c>
    </row>
    <row r="39" spans="2:12" ht="12" customHeight="1">
      <c r="B39" s="92"/>
      <c r="C39" s="44" t="s">
        <v>83</v>
      </c>
      <c r="D39" s="56" t="s">
        <v>181</v>
      </c>
      <c r="E39" s="11">
        <v>2.2999999999999998</v>
      </c>
      <c r="F39" s="12">
        <v>2.2999999999999998</v>
      </c>
      <c r="G39" s="11">
        <v>0.6</v>
      </c>
      <c r="H39" s="12">
        <v>9.9</v>
      </c>
      <c r="I39" s="12">
        <v>10.5</v>
      </c>
      <c r="J39" s="12">
        <v>0.6</v>
      </c>
      <c r="K39" s="11">
        <v>12.2</v>
      </c>
      <c r="L39" s="13">
        <v>12.9</v>
      </c>
    </row>
    <row r="40" spans="2:12" ht="12" customHeight="1">
      <c r="B40" s="92"/>
      <c r="C40" s="44" t="s">
        <v>84</v>
      </c>
      <c r="D40" s="56">
        <v>0.7</v>
      </c>
      <c r="E40" s="11">
        <v>0.6</v>
      </c>
      <c r="F40" s="12">
        <v>1.3</v>
      </c>
      <c r="G40" s="11">
        <v>0.7</v>
      </c>
      <c r="H40" s="12">
        <v>0.2</v>
      </c>
      <c r="I40" s="12">
        <v>0.9</v>
      </c>
      <c r="J40" s="12">
        <v>1.4</v>
      </c>
      <c r="K40" s="11">
        <v>0.8</v>
      </c>
      <c r="L40" s="13">
        <v>2.2000000000000002</v>
      </c>
    </row>
    <row r="41" spans="2:12" ht="12" customHeight="1">
      <c r="B41" s="92"/>
      <c r="C41" s="44" t="s">
        <v>85</v>
      </c>
      <c r="D41" s="56">
        <v>0.6</v>
      </c>
      <c r="E41" s="11">
        <v>0.3</v>
      </c>
      <c r="F41" s="12">
        <v>0.9</v>
      </c>
      <c r="G41" s="11">
        <v>0.6</v>
      </c>
      <c r="H41" s="12">
        <v>0.3</v>
      </c>
      <c r="I41" s="12">
        <v>0.9</v>
      </c>
      <c r="J41" s="12">
        <v>1.2</v>
      </c>
      <c r="K41" s="11">
        <v>0.7</v>
      </c>
      <c r="L41" s="13">
        <v>1.9</v>
      </c>
    </row>
    <row r="42" spans="2:12" ht="12" customHeight="1">
      <c r="B42" s="96"/>
      <c r="C42" s="45" t="s">
        <v>0</v>
      </c>
      <c r="D42" s="26">
        <v>13.6</v>
      </c>
      <c r="E42" s="27">
        <v>7.3</v>
      </c>
      <c r="F42" s="28">
        <v>20.8</v>
      </c>
      <c r="G42" s="27">
        <v>9.4</v>
      </c>
      <c r="H42" s="28">
        <v>12.5</v>
      </c>
      <c r="I42" s="28">
        <v>21.9</v>
      </c>
      <c r="J42" s="28">
        <v>23</v>
      </c>
      <c r="K42" s="27">
        <v>19.8</v>
      </c>
      <c r="L42" s="29">
        <v>42.8</v>
      </c>
    </row>
    <row r="43" spans="2:12" ht="12" customHeight="1">
      <c r="B43" s="95" t="s">
        <v>140</v>
      </c>
      <c r="C43" s="47" t="s">
        <v>81</v>
      </c>
      <c r="D43" s="22">
        <v>3.7</v>
      </c>
      <c r="E43" s="23">
        <v>1.4</v>
      </c>
      <c r="F43" s="24">
        <v>5.0999999999999996</v>
      </c>
      <c r="G43" s="23">
        <v>2.1</v>
      </c>
      <c r="H43" s="24">
        <v>1.2</v>
      </c>
      <c r="I43" s="24">
        <v>3.3</v>
      </c>
      <c r="J43" s="24">
        <v>5.8</v>
      </c>
      <c r="K43" s="23">
        <v>2.6</v>
      </c>
      <c r="L43" s="25">
        <v>8.4</v>
      </c>
    </row>
    <row r="44" spans="2:12" ht="12" customHeight="1">
      <c r="B44" s="92"/>
      <c r="C44" s="44" t="s">
        <v>82</v>
      </c>
      <c r="D44" s="56">
        <v>0.7</v>
      </c>
      <c r="E44" s="11">
        <v>1.1000000000000001</v>
      </c>
      <c r="F44" s="12">
        <v>1.8</v>
      </c>
      <c r="G44" s="11">
        <v>0.1</v>
      </c>
      <c r="H44" s="12">
        <v>0.3</v>
      </c>
      <c r="I44" s="12">
        <v>0.4</v>
      </c>
      <c r="J44" s="12">
        <v>0.8</v>
      </c>
      <c r="K44" s="11">
        <v>1.4</v>
      </c>
      <c r="L44" s="13">
        <v>2.2999999999999998</v>
      </c>
    </row>
    <row r="45" spans="2:12" ht="12" customHeight="1">
      <c r="B45" s="92"/>
      <c r="C45" s="44" t="s">
        <v>83</v>
      </c>
      <c r="D45" s="56" t="s">
        <v>181</v>
      </c>
      <c r="E45" s="11">
        <v>0.5</v>
      </c>
      <c r="F45" s="12">
        <v>0.5</v>
      </c>
      <c r="G45" s="11">
        <v>0.3</v>
      </c>
      <c r="H45" s="12">
        <v>3.5</v>
      </c>
      <c r="I45" s="12">
        <v>3.8</v>
      </c>
      <c r="J45" s="12">
        <v>0.3</v>
      </c>
      <c r="K45" s="11">
        <v>4</v>
      </c>
      <c r="L45" s="13">
        <v>4.3</v>
      </c>
    </row>
    <row r="46" spans="2:12" ht="12" customHeight="1">
      <c r="B46" s="92"/>
      <c r="C46" s="44" t="s">
        <v>84</v>
      </c>
      <c r="D46" s="56">
        <v>0.3</v>
      </c>
      <c r="E46" s="11">
        <v>0.1</v>
      </c>
      <c r="F46" s="12">
        <v>0.4</v>
      </c>
      <c r="G46" s="11" t="s">
        <v>181</v>
      </c>
      <c r="H46" s="12">
        <v>0.1</v>
      </c>
      <c r="I46" s="12">
        <v>0.1</v>
      </c>
      <c r="J46" s="12">
        <v>0.3</v>
      </c>
      <c r="K46" s="11">
        <v>0.2</v>
      </c>
      <c r="L46" s="13">
        <v>0.5</v>
      </c>
    </row>
    <row r="47" spans="2:12" ht="12" customHeight="1">
      <c r="B47" s="92"/>
      <c r="C47" s="44" t="s">
        <v>85</v>
      </c>
      <c r="D47" s="56">
        <v>0.5</v>
      </c>
      <c r="E47" s="11">
        <v>0.7</v>
      </c>
      <c r="F47" s="12">
        <v>1.2</v>
      </c>
      <c r="G47" s="11">
        <v>0.3</v>
      </c>
      <c r="H47" s="12">
        <v>0.4</v>
      </c>
      <c r="I47" s="12">
        <v>0.7</v>
      </c>
      <c r="J47" s="12">
        <v>0.8</v>
      </c>
      <c r="K47" s="11">
        <v>1.1000000000000001</v>
      </c>
      <c r="L47" s="13">
        <v>1.9</v>
      </c>
    </row>
    <row r="48" spans="2:12" ht="12" customHeight="1">
      <c r="B48" s="96"/>
      <c r="C48" s="45" t="s">
        <v>0</v>
      </c>
      <c r="D48" s="26">
        <v>5.2</v>
      </c>
      <c r="E48" s="27">
        <v>3.8</v>
      </c>
      <c r="F48" s="28">
        <v>9.1</v>
      </c>
      <c r="G48" s="27">
        <v>2.8</v>
      </c>
      <c r="H48" s="28">
        <v>5.6</v>
      </c>
      <c r="I48" s="28">
        <v>8.4</v>
      </c>
      <c r="J48" s="28">
        <v>8</v>
      </c>
      <c r="K48" s="27">
        <v>9.4</v>
      </c>
      <c r="L48" s="29">
        <v>17.399999999999999</v>
      </c>
    </row>
    <row r="49" spans="2:12" ht="12" customHeight="1">
      <c r="B49" s="95" t="s">
        <v>141</v>
      </c>
      <c r="C49" s="47" t="s">
        <v>81</v>
      </c>
      <c r="D49" s="22">
        <v>3.2</v>
      </c>
      <c r="E49" s="23">
        <v>0.9</v>
      </c>
      <c r="F49" s="24">
        <v>4.0999999999999996</v>
      </c>
      <c r="G49" s="23">
        <v>0.8</v>
      </c>
      <c r="H49" s="24">
        <v>0.9</v>
      </c>
      <c r="I49" s="24">
        <v>1.6</v>
      </c>
      <c r="J49" s="24">
        <v>4</v>
      </c>
      <c r="K49" s="23">
        <v>1.8</v>
      </c>
      <c r="L49" s="25">
        <v>5.7</v>
      </c>
    </row>
    <row r="50" spans="2:12" ht="12" customHeight="1">
      <c r="B50" s="92"/>
      <c r="C50" s="44" t="s">
        <v>82</v>
      </c>
      <c r="D50" s="56">
        <v>0.6</v>
      </c>
      <c r="E50" s="11">
        <v>0.6</v>
      </c>
      <c r="F50" s="12">
        <v>1.2</v>
      </c>
      <c r="G50" s="11" t="s">
        <v>181</v>
      </c>
      <c r="H50" s="12">
        <v>0.2</v>
      </c>
      <c r="I50" s="12">
        <v>0.2</v>
      </c>
      <c r="J50" s="12">
        <v>0.6</v>
      </c>
      <c r="K50" s="11">
        <v>0.8</v>
      </c>
      <c r="L50" s="13">
        <v>1.4</v>
      </c>
    </row>
    <row r="51" spans="2:12" ht="12" customHeight="1">
      <c r="B51" s="92"/>
      <c r="C51" s="44" t="s">
        <v>83</v>
      </c>
      <c r="D51" s="56" t="s">
        <v>181</v>
      </c>
      <c r="E51" s="11">
        <v>0.8</v>
      </c>
      <c r="F51" s="12">
        <v>0.8</v>
      </c>
      <c r="G51" s="11">
        <v>0</v>
      </c>
      <c r="H51" s="12">
        <v>2.8</v>
      </c>
      <c r="I51" s="12">
        <v>2.9</v>
      </c>
      <c r="J51" s="12">
        <v>0</v>
      </c>
      <c r="K51" s="11">
        <v>3.6</v>
      </c>
      <c r="L51" s="13">
        <v>3.7</v>
      </c>
    </row>
    <row r="52" spans="2:12" ht="12" customHeight="1">
      <c r="B52" s="92"/>
      <c r="C52" s="44" t="s">
        <v>84</v>
      </c>
      <c r="D52" s="56" t="s">
        <v>181</v>
      </c>
      <c r="E52" s="11" t="s">
        <v>181</v>
      </c>
      <c r="F52" s="12" t="s">
        <v>181</v>
      </c>
      <c r="G52" s="11" t="s">
        <v>181</v>
      </c>
      <c r="H52" s="12" t="s">
        <v>181</v>
      </c>
      <c r="I52" s="12" t="s">
        <v>181</v>
      </c>
      <c r="J52" s="12" t="s">
        <v>181</v>
      </c>
      <c r="K52" s="11" t="s">
        <v>181</v>
      </c>
      <c r="L52" s="13" t="s">
        <v>181</v>
      </c>
    </row>
    <row r="53" spans="2:12" ht="12" customHeight="1">
      <c r="B53" s="92"/>
      <c r="C53" s="44" t="s">
        <v>85</v>
      </c>
      <c r="D53" s="56">
        <v>0.2</v>
      </c>
      <c r="E53" s="11">
        <v>0.1</v>
      </c>
      <c r="F53" s="12">
        <v>0.3</v>
      </c>
      <c r="G53" s="11">
        <v>0.4</v>
      </c>
      <c r="H53" s="12">
        <v>0.1</v>
      </c>
      <c r="I53" s="12">
        <v>0.5</v>
      </c>
      <c r="J53" s="12">
        <v>0.7</v>
      </c>
      <c r="K53" s="11">
        <v>0.2</v>
      </c>
      <c r="L53" s="13">
        <v>0.9</v>
      </c>
    </row>
    <row r="54" spans="2:12" ht="12" customHeight="1">
      <c r="B54" s="96"/>
      <c r="C54" s="45" t="s">
        <v>0</v>
      </c>
      <c r="D54" s="26">
        <v>4</v>
      </c>
      <c r="E54" s="27">
        <v>2.4</v>
      </c>
      <c r="F54" s="28">
        <v>6.4</v>
      </c>
      <c r="G54" s="27">
        <v>1.3</v>
      </c>
      <c r="H54" s="28">
        <v>4</v>
      </c>
      <c r="I54" s="28">
        <v>5.2</v>
      </c>
      <c r="J54" s="28">
        <v>5.3</v>
      </c>
      <c r="K54" s="27">
        <v>6.4</v>
      </c>
      <c r="L54" s="29">
        <v>11.6</v>
      </c>
    </row>
    <row r="55" spans="2:12" ht="12" customHeight="1">
      <c r="B55" s="95" t="s">
        <v>142</v>
      </c>
      <c r="C55" s="47" t="s">
        <v>81</v>
      </c>
      <c r="D55" s="22">
        <v>12.9</v>
      </c>
      <c r="E55" s="23">
        <v>2.2000000000000002</v>
      </c>
      <c r="F55" s="24">
        <v>15.1</v>
      </c>
      <c r="G55" s="23">
        <v>9.8000000000000007</v>
      </c>
      <c r="H55" s="24">
        <v>3</v>
      </c>
      <c r="I55" s="24">
        <v>12.7</v>
      </c>
      <c r="J55" s="24">
        <v>22.7</v>
      </c>
      <c r="K55" s="23">
        <v>5.2</v>
      </c>
      <c r="L55" s="25">
        <v>27.8</v>
      </c>
    </row>
    <row r="56" spans="2:12" ht="12" customHeight="1">
      <c r="B56" s="92"/>
      <c r="C56" s="44" t="s">
        <v>82</v>
      </c>
      <c r="D56" s="56">
        <v>1.1000000000000001</v>
      </c>
      <c r="E56" s="11">
        <v>1</v>
      </c>
      <c r="F56" s="12">
        <v>2</v>
      </c>
      <c r="G56" s="11">
        <v>0.9</v>
      </c>
      <c r="H56" s="12">
        <v>0.4</v>
      </c>
      <c r="I56" s="12">
        <v>1.3</v>
      </c>
      <c r="J56" s="12">
        <v>2</v>
      </c>
      <c r="K56" s="11">
        <v>1.3</v>
      </c>
      <c r="L56" s="13">
        <v>3.3</v>
      </c>
    </row>
    <row r="57" spans="2:12" ht="12" customHeight="1">
      <c r="B57" s="92"/>
      <c r="C57" s="44" t="s">
        <v>83</v>
      </c>
      <c r="D57" s="56">
        <v>0.5</v>
      </c>
      <c r="E57" s="11">
        <v>3.3</v>
      </c>
      <c r="F57" s="12">
        <v>3.8</v>
      </c>
      <c r="G57" s="11">
        <v>1.3</v>
      </c>
      <c r="H57" s="12">
        <v>14.9</v>
      </c>
      <c r="I57" s="12">
        <v>16.100000000000001</v>
      </c>
      <c r="J57" s="12">
        <v>1.7</v>
      </c>
      <c r="K57" s="11">
        <v>18.2</v>
      </c>
      <c r="L57" s="13">
        <v>19.899999999999999</v>
      </c>
    </row>
    <row r="58" spans="2:12" ht="12" customHeight="1">
      <c r="B58" s="92"/>
      <c r="C58" s="44" t="s">
        <v>84</v>
      </c>
      <c r="D58" s="56">
        <v>0.7</v>
      </c>
      <c r="E58" s="11">
        <v>0.5</v>
      </c>
      <c r="F58" s="12">
        <v>1.1000000000000001</v>
      </c>
      <c r="G58" s="11">
        <v>0.8</v>
      </c>
      <c r="H58" s="12">
        <v>0.4</v>
      </c>
      <c r="I58" s="12">
        <v>1.2</v>
      </c>
      <c r="J58" s="12">
        <v>1.4</v>
      </c>
      <c r="K58" s="11">
        <v>0.9</v>
      </c>
      <c r="L58" s="13">
        <v>2.2999999999999998</v>
      </c>
    </row>
    <row r="59" spans="2:12" ht="12" customHeight="1">
      <c r="B59" s="92"/>
      <c r="C59" s="44" t="s">
        <v>85</v>
      </c>
      <c r="D59" s="56">
        <v>4.0999999999999996</v>
      </c>
      <c r="E59" s="11">
        <v>0.7</v>
      </c>
      <c r="F59" s="12">
        <v>4.8</v>
      </c>
      <c r="G59" s="11">
        <v>2.7</v>
      </c>
      <c r="H59" s="12">
        <v>1.5</v>
      </c>
      <c r="I59" s="12">
        <v>4.2</v>
      </c>
      <c r="J59" s="12">
        <v>6.8</v>
      </c>
      <c r="K59" s="11">
        <v>2.2000000000000002</v>
      </c>
      <c r="L59" s="13">
        <v>9</v>
      </c>
    </row>
    <row r="60" spans="2:12" ht="12" customHeight="1">
      <c r="B60" s="96"/>
      <c r="C60" s="45" t="s">
        <v>0</v>
      </c>
      <c r="D60" s="26">
        <v>19.2</v>
      </c>
      <c r="E60" s="27">
        <v>7.6</v>
      </c>
      <c r="F60" s="28">
        <v>26.8</v>
      </c>
      <c r="G60" s="27">
        <v>15.4</v>
      </c>
      <c r="H60" s="28">
        <v>20.100000000000001</v>
      </c>
      <c r="I60" s="28">
        <v>35.5</v>
      </c>
      <c r="J60" s="28">
        <v>34.6</v>
      </c>
      <c r="K60" s="27">
        <v>27.7</v>
      </c>
      <c r="L60" s="29">
        <v>62.3</v>
      </c>
    </row>
    <row r="61" spans="2:12" ht="12" customHeight="1">
      <c r="B61" s="95" t="s">
        <v>143</v>
      </c>
      <c r="C61" s="47" t="s">
        <v>81</v>
      </c>
      <c r="D61" s="22">
        <v>3.9</v>
      </c>
      <c r="E61" s="23">
        <v>1.9</v>
      </c>
      <c r="F61" s="24">
        <v>5.8</v>
      </c>
      <c r="G61" s="23">
        <v>2.9</v>
      </c>
      <c r="H61" s="24">
        <v>0.4</v>
      </c>
      <c r="I61" s="24">
        <v>3.3</v>
      </c>
      <c r="J61" s="24">
        <v>6.8</v>
      </c>
      <c r="K61" s="23">
        <v>2.2999999999999998</v>
      </c>
      <c r="L61" s="25">
        <v>9.1</v>
      </c>
    </row>
    <row r="62" spans="2:12" ht="12" customHeight="1">
      <c r="B62" s="92"/>
      <c r="C62" s="44" t="s">
        <v>82</v>
      </c>
      <c r="D62" s="56">
        <v>0.3</v>
      </c>
      <c r="E62" s="11">
        <v>0.1</v>
      </c>
      <c r="F62" s="12">
        <v>0.5</v>
      </c>
      <c r="G62" s="11">
        <v>0.3</v>
      </c>
      <c r="H62" s="12" t="s">
        <v>181</v>
      </c>
      <c r="I62" s="12">
        <v>0.3</v>
      </c>
      <c r="J62" s="12">
        <v>0.6</v>
      </c>
      <c r="K62" s="11">
        <v>0.1</v>
      </c>
      <c r="L62" s="13">
        <v>0.8</v>
      </c>
    </row>
    <row r="63" spans="2:12" ht="12" customHeight="1">
      <c r="B63" s="92"/>
      <c r="C63" s="44" t="s">
        <v>83</v>
      </c>
      <c r="D63" s="56" t="s">
        <v>181</v>
      </c>
      <c r="E63" s="11">
        <v>2.9</v>
      </c>
      <c r="F63" s="12">
        <v>2.9</v>
      </c>
      <c r="G63" s="11">
        <v>0.5</v>
      </c>
      <c r="H63" s="12">
        <v>6.6</v>
      </c>
      <c r="I63" s="12">
        <v>7.1</v>
      </c>
      <c r="J63" s="12">
        <v>0.5</v>
      </c>
      <c r="K63" s="11">
        <v>9.5</v>
      </c>
      <c r="L63" s="13">
        <v>10</v>
      </c>
    </row>
    <row r="64" spans="2:12" ht="12" customHeight="1">
      <c r="B64" s="92"/>
      <c r="C64" s="44" t="s">
        <v>84</v>
      </c>
      <c r="D64" s="56">
        <v>0.1</v>
      </c>
      <c r="E64" s="11">
        <v>0.2</v>
      </c>
      <c r="F64" s="12">
        <v>0.4</v>
      </c>
      <c r="G64" s="11">
        <v>0.1</v>
      </c>
      <c r="H64" s="12">
        <v>0.1</v>
      </c>
      <c r="I64" s="12">
        <v>0.2</v>
      </c>
      <c r="J64" s="12">
        <v>0.3</v>
      </c>
      <c r="K64" s="11">
        <v>0.3</v>
      </c>
      <c r="L64" s="13">
        <v>0.6</v>
      </c>
    </row>
    <row r="65" spans="1:12" ht="12" customHeight="1">
      <c r="B65" s="92"/>
      <c r="C65" s="44" t="s">
        <v>85</v>
      </c>
      <c r="D65" s="56">
        <v>1</v>
      </c>
      <c r="E65" s="11">
        <v>0.3</v>
      </c>
      <c r="F65" s="12">
        <v>1.3</v>
      </c>
      <c r="G65" s="11">
        <v>1.3</v>
      </c>
      <c r="H65" s="12">
        <v>0.4</v>
      </c>
      <c r="I65" s="12">
        <v>1.7</v>
      </c>
      <c r="J65" s="12">
        <v>2.2999999999999998</v>
      </c>
      <c r="K65" s="11">
        <v>0.7</v>
      </c>
      <c r="L65" s="13">
        <v>3</v>
      </c>
    </row>
    <row r="66" spans="1:12" ht="12" customHeight="1">
      <c r="B66" s="96"/>
      <c r="C66" s="45" t="s">
        <v>0</v>
      </c>
      <c r="D66" s="26">
        <v>5.3</v>
      </c>
      <c r="E66" s="27">
        <v>5.5</v>
      </c>
      <c r="F66" s="28">
        <v>10.8</v>
      </c>
      <c r="G66" s="27">
        <v>5.0999999999999996</v>
      </c>
      <c r="H66" s="28">
        <v>7.6</v>
      </c>
      <c r="I66" s="28">
        <v>12.7</v>
      </c>
      <c r="J66" s="28">
        <v>10.4</v>
      </c>
      <c r="K66" s="27">
        <v>13</v>
      </c>
      <c r="L66" s="29">
        <v>23.5</v>
      </c>
    </row>
    <row r="67" spans="1:12" ht="12" customHeight="1">
      <c r="B67" s="95" t="s">
        <v>144</v>
      </c>
      <c r="C67" s="47" t="s">
        <v>81</v>
      </c>
      <c r="D67" s="22">
        <v>69.900000000000006</v>
      </c>
      <c r="E67" s="23">
        <v>17.399999999999999</v>
      </c>
      <c r="F67" s="24">
        <v>87.3</v>
      </c>
      <c r="G67" s="23">
        <v>40.700000000000003</v>
      </c>
      <c r="H67" s="24">
        <v>13.7</v>
      </c>
      <c r="I67" s="24">
        <v>54.5</v>
      </c>
      <c r="J67" s="24">
        <v>110.6</v>
      </c>
      <c r="K67" s="23">
        <v>31.2</v>
      </c>
      <c r="L67" s="25">
        <v>141.80000000000001</v>
      </c>
    </row>
    <row r="68" spans="1:12" ht="12" customHeight="1">
      <c r="B68" s="92"/>
      <c r="C68" s="44" t="s">
        <v>82</v>
      </c>
      <c r="D68" s="56">
        <v>7.8</v>
      </c>
      <c r="E68" s="11">
        <v>5.9</v>
      </c>
      <c r="F68" s="12">
        <v>13.7</v>
      </c>
      <c r="G68" s="11">
        <v>4.7</v>
      </c>
      <c r="H68" s="12">
        <v>2.4</v>
      </c>
      <c r="I68" s="12">
        <v>7</v>
      </c>
      <c r="J68" s="12">
        <v>12.5</v>
      </c>
      <c r="K68" s="11">
        <v>8.3000000000000007</v>
      </c>
      <c r="L68" s="13">
        <v>20.8</v>
      </c>
    </row>
    <row r="69" spans="1:12" ht="12" customHeight="1">
      <c r="B69" s="92"/>
      <c r="C69" s="44" t="s">
        <v>83</v>
      </c>
      <c r="D69" s="56">
        <v>1.2</v>
      </c>
      <c r="E69" s="11">
        <v>19.100000000000001</v>
      </c>
      <c r="F69" s="12">
        <v>20.3</v>
      </c>
      <c r="G69" s="11">
        <v>4.9000000000000004</v>
      </c>
      <c r="H69" s="12">
        <v>75.3</v>
      </c>
      <c r="I69" s="12">
        <v>80.2</v>
      </c>
      <c r="J69" s="12">
        <v>6.1</v>
      </c>
      <c r="K69" s="11">
        <v>94.4</v>
      </c>
      <c r="L69" s="13">
        <v>100.5</v>
      </c>
    </row>
    <row r="70" spans="1:12" ht="12" customHeight="1">
      <c r="B70" s="92"/>
      <c r="C70" s="44" t="s">
        <v>84</v>
      </c>
      <c r="D70" s="56">
        <v>3.6</v>
      </c>
      <c r="E70" s="11">
        <v>2.5</v>
      </c>
      <c r="F70" s="12">
        <v>6.1</v>
      </c>
      <c r="G70" s="11">
        <v>3</v>
      </c>
      <c r="H70" s="12">
        <v>1.5</v>
      </c>
      <c r="I70" s="12">
        <v>4.4000000000000004</v>
      </c>
      <c r="J70" s="12">
        <v>6.5</v>
      </c>
      <c r="K70" s="11">
        <v>4</v>
      </c>
      <c r="L70" s="13">
        <v>10.5</v>
      </c>
    </row>
    <row r="71" spans="1:12" ht="12.75" customHeight="1">
      <c r="A71" s="48"/>
      <c r="B71" s="92"/>
      <c r="C71" s="44" t="s">
        <v>85</v>
      </c>
      <c r="D71" s="56">
        <v>13.5</v>
      </c>
      <c r="E71" s="11">
        <v>3.7</v>
      </c>
      <c r="F71" s="12">
        <v>17.2</v>
      </c>
      <c r="G71" s="11">
        <v>9.9</v>
      </c>
      <c r="H71" s="12">
        <v>4.2</v>
      </c>
      <c r="I71" s="12">
        <v>14.1</v>
      </c>
      <c r="J71" s="12">
        <v>23.4</v>
      </c>
      <c r="K71" s="11">
        <v>7.9</v>
      </c>
      <c r="L71" s="13">
        <v>31.3</v>
      </c>
    </row>
    <row r="72" spans="1:12" ht="13.5" customHeight="1">
      <c r="A72" s="48"/>
      <c r="B72" s="93"/>
      <c r="C72" s="49" t="s">
        <v>0</v>
      </c>
      <c r="D72" s="30">
        <v>95.9</v>
      </c>
      <c r="E72" s="32">
        <v>48.7</v>
      </c>
      <c r="F72" s="33">
        <v>144.5</v>
      </c>
      <c r="G72" s="32">
        <v>63.2</v>
      </c>
      <c r="H72" s="33">
        <v>97.1</v>
      </c>
      <c r="I72" s="33">
        <v>160.30000000000001</v>
      </c>
      <c r="J72" s="33">
        <v>159</v>
      </c>
      <c r="K72" s="32">
        <v>145.80000000000001</v>
      </c>
      <c r="L72" s="34">
        <v>304.8</v>
      </c>
    </row>
    <row r="73" spans="1:12" ht="26.1" customHeight="1">
      <c r="B73" s="133" t="s">
        <v>21</v>
      </c>
      <c r="C73" s="126"/>
      <c r="D73" s="126"/>
      <c r="E73" s="126"/>
      <c r="F73" s="126"/>
      <c r="G73" s="126"/>
      <c r="H73" s="126"/>
      <c r="I73" s="126"/>
      <c r="J73" s="126"/>
      <c r="K73" s="126"/>
      <c r="L73" s="126"/>
    </row>
    <row r="74" spans="1:12">
      <c r="B74" s="39" t="s">
        <v>30</v>
      </c>
      <c r="D74" s="52"/>
      <c r="E74" s="52"/>
      <c r="F74" s="52"/>
      <c r="G74" s="52"/>
      <c r="H74" s="52"/>
      <c r="I74" s="52"/>
      <c r="J74" s="52"/>
      <c r="K74" s="52"/>
      <c r="L74" s="52"/>
    </row>
    <row r="75" spans="1:12">
      <c r="C75" s="31"/>
    </row>
    <row r="76" spans="1:12">
      <c r="C76" s="31"/>
    </row>
    <row r="77" spans="1:12">
      <c r="C77" s="31"/>
      <c r="D77" s="43"/>
      <c r="E77" s="43"/>
      <c r="F77" s="43"/>
      <c r="G77" s="43"/>
      <c r="H77" s="43"/>
      <c r="I77" s="43"/>
      <c r="J77" s="43"/>
      <c r="K77" s="43"/>
      <c r="L77" s="43"/>
    </row>
    <row r="78" spans="1:12">
      <c r="C78" s="31"/>
    </row>
    <row r="79" spans="1:12">
      <c r="C79" s="31"/>
    </row>
    <row r="80" spans="1:12">
      <c r="C80" s="31"/>
    </row>
    <row r="81" spans="3:3">
      <c r="C81" s="31"/>
    </row>
    <row r="82" spans="3:3">
      <c r="C82" s="31"/>
    </row>
    <row r="83" spans="3:3">
      <c r="C83" s="31"/>
    </row>
    <row r="84" spans="3:3">
      <c r="C84" s="31"/>
    </row>
    <row r="85" spans="3:3">
      <c r="C85" s="31"/>
    </row>
    <row r="86" spans="3:3">
      <c r="C86" s="31"/>
    </row>
    <row r="87" spans="3:3">
      <c r="C87" s="31"/>
    </row>
    <row r="88" spans="3:3">
      <c r="C88" s="31"/>
    </row>
    <row r="89" spans="3:3">
      <c r="C89" s="31"/>
    </row>
    <row r="90" spans="3:3">
      <c r="C90" s="31"/>
    </row>
    <row r="91" spans="3:3">
      <c r="C91" s="31"/>
    </row>
    <row r="92" spans="3:3">
      <c r="C92" s="31"/>
    </row>
    <row r="93" spans="3:3">
      <c r="C93" s="31"/>
    </row>
    <row r="94" spans="3:3">
      <c r="C94" s="31"/>
    </row>
    <row r="95" spans="3:3">
      <c r="C95" s="31"/>
    </row>
    <row r="96" spans="3:3">
      <c r="C96" s="31"/>
    </row>
    <row r="97" spans="3:3">
      <c r="C97" s="31"/>
    </row>
    <row r="98" spans="3:3">
      <c r="C98" s="31"/>
    </row>
    <row r="99" spans="3:3">
      <c r="C99" s="31"/>
    </row>
  </sheetData>
  <mergeCells count="18">
    <mergeCell ref="B9:L9"/>
    <mergeCell ref="B10:B12"/>
    <mergeCell ref="C10:C12"/>
    <mergeCell ref="D10:L10"/>
    <mergeCell ref="D11:F11"/>
    <mergeCell ref="G11:I11"/>
    <mergeCell ref="J11:L11"/>
    <mergeCell ref="B13:B18"/>
    <mergeCell ref="B19:B24"/>
    <mergeCell ref="B25:B30"/>
    <mergeCell ref="B73:L73"/>
    <mergeCell ref="B31:B36"/>
    <mergeCell ref="B37:B42"/>
    <mergeCell ref="B43:B48"/>
    <mergeCell ref="B49:B54"/>
    <mergeCell ref="B55:B60"/>
    <mergeCell ref="B61:B66"/>
    <mergeCell ref="B67:B72"/>
  </mergeCells>
  <pageMargins left="0.39370078740157483" right="0.39370078740157483" top="0.39370078740157483" bottom="0.39370078740157483" header="0" footer="0"/>
  <pageSetup paperSize="9" scale="95" orientation="landscape" r:id="rId1"/>
  <rowBreaks count="1" manualBreakCount="1">
    <brk id="42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3"/>
  <sheetViews>
    <sheetView showGridLines="0" zoomScaleNormal="100" zoomScaleSheetLayoutView="100" workbookViewId="0">
      <pane ySplit="11" topLeftCell="A12" activePane="bottomLeft" state="frozen"/>
      <selection activeCell="A16" sqref="A16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12" width="11.42578125" customWidth="1"/>
    <col min="13" max="16" width="4.140625" customWidth="1"/>
  </cols>
  <sheetData>
    <row r="1" spans="1:12" ht="12" customHeight="1">
      <c r="A1" s="7"/>
    </row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/>
    <row r="9" spans="1:12" ht="30" customHeight="1">
      <c r="B9" s="87" t="str">
        <f>"Tabla 1. Número de hogares (en miles) por Provincia y Tipo de hogar según Tamaño del hogar. Castilla y León."&amp;MID('Índice '!B12,10,20)</f>
        <v>Tabla 1. Número de hogares (en miles) por Provincia y Tipo de hogar según Tamaño del hogar. Castilla y León. Datos a 01/01/2020</v>
      </c>
      <c r="C9" s="88"/>
      <c r="D9" s="88"/>
      <c r="E9" s="88"/>
      <c r="F9" s="88"/>
      <c r="G9" s="88"/>
      <c r="H9" s="88"/>
      <c r="I9" s="88"/>
      <c r="J9" s="88"/>
      <c r="K9" s="88"/>
      <c r="L9" s="89"/>
    </row>
    <row r="10" spans="1:12" ht="12.75" customHeight="1">
      <c r="B10" s="90" t="s">
        <v>134</v>
      </c>
      <c r="C10" s="97" t="s">
        <v>8</v>
      </c>
      <c r="D10" s="99" t="s">
        <v>2</v>
      </c>
      <c r="E10" s="100"/>
      <c r="F10" s="100"/>
      <c r="G10" s="100"/>
      <c r="H10" s="100"/>
      <c r="I10" s="100"/>
      <c r="J10" s="100"/>
      <c r="K10" s="100"/>
      <c r="L10" s="101"/>
    </row>
    <row r="11" spans="1:12" ht="24.75" customHeight="1">
      <c r="B11" s="91"/>
      <c r="C11" s="98"/>
      <c r="D11" s="35" t="s">
        <v>3</v>
      </c>
      <c r="E11" s="36" t="s">
        <v>4</v>
      </c>
      <c r="F11" s="35" t="s">
        <v>5</v>
      </c>
      <c r="G11" s="53" t="s">
        <v>6</v>
      </c>
      <c r="H11" s="35" t="s">
        <v>7</v>
      </c>
      <c r="I11" s="35" t="s">
        <v>19</v>
      </c>
      <c r="J11" s="35" t="s">
        <v>20</v>
      </c>
      <c r="K11" s="35" t="s">
        <v>168</v>
      </c>
      <c r="L11" s="41" t="s">
        <v>0</v>
      </c>
    </row>
    <row r="12" spans="1:12" ht="12.75" customHeight="1">
      <c r="B12" s="94" t="s">
        <v>135</v>
      </c>
      <c r="C12" s="42" t="s">
        <v>9</v>
      </c>
      <c r="D12" s="37">
        <v>19.899999999999999</v>
      </c>
      <c r="E12" s="38" t="s">
        <v>181</v>
      </c>
      <c r="F12" s="46" t="s">
        <v>181</v>
      </c>
      <c r="G12" s="38" t="s">
        <v>181</v>
      </c>
      <c r="H12" s="46" t="s">
        <v>181</v>
      </c>
      <c r="I12" s="46" t="s">
        <v>181</v>
      </c>
      <c r="J12" s="46" t="s">
        <v>181</v>
      </c>
      <c r="K12" s="38" t="s">
        <v>181</v>
      </c>
      <c r="L12" s="51">
        <v>19.899999999999999</v>
      </c>
    </row>
    <row r="13" spans="1:12" ht="12.75" customHeight="1">
      <c r="B13" s="92"/>
      <c r="C13" s="44" t="s">
        <v>10</v>
      </c>
      <c r="D13" s="56" t="s">
        <v>181</v>
      </c>
      <c r="E13" s="11">
        <v>4.0999999999999996</v>
      </c>
      <c r="F13" s="12">
        <v>1.1000000000000001</v>
      </c>
      <c r="G13" s="11">
        <v>0.4</v>
      </c>
      <c r="H13" s="12" t="s">
        <v>181</v>
      </c>
      <c r="I13" s="12" t="s">
        <v>181</v>
      </c>
      <c r="J13" s="12" t="s">
        <v>181</v>
      </c>
      <c r="K13" s="11" t="s">
        <v>181</v>
      </c>
      <c r="L13" s="13">
        <v>5.6</v>
      </c>
    </row>
    <row r="14" spans="1:12" ht="12.75" customHeight="1">
      <c r="B14" s="92"/>
      <c r="C14" s="50" t="s">
        <v>11</v>
      </c>
      <c r="D14" s="14" t="s">
        <v>181</v>
      </c>
      <c r="E14" s="15">
        <v>15.6</v>
      </c>
      <c r="F14" s="16" t="s">
        <v>181</v>
      </c>
      <c r="G14" s="15" t="s">
        <v>181</v>
      </c>
      <c r="H14" s="16" t="s">
        <v>181</v>
      </c>
      <c r="I14" s="16" t="s">
        <v>181</v>
      </c>
      <c r="J14" s="16" t="s">
        <v>181</v>
      </c>
      <c r="K14" s="15" t="s">
        <v>181</v>
      </c>
      <c r="L14" s="17">
        <v>15.6</v>
      </c>
    </row>
    <row r="15" spans="1:12" ht="12.75" customHeight="1">
      <c r="B15" s="92"/>
      <c r="C15" s="54" t="s">
        <v>12</v>
      </c>
      <c r="D15" s="18" t="s">
        <v>181</v>
      </c>
      <c r="E15" s="19" t="s">
        <v>181</v>
      </c>
      <c r="F15" s="20">
        <v>9.6999999999999993</v>
      </c>
      <c r="G15" s="19">
        <v>9.1999999999999993</v>
      </c>
      <c r="H15" s="20">
        <v>1.8</v>
      </c>
      <c r="I15" s="20">
        <v>0.4</v>
      </c>
      <c r="J15" s="20">
        <v>0.3</v>
      </c>
      <c r="K15" s="19" t="s">
        <v>181</v>
      </c>
      <c r="L15" s="21">
        <v>21.3</v>
      </c>
    </row>
    <row r="16" spans="1:12" ht="12.75" customHeight="1">
      <c r="B16" s="92"/>
      <c r="C16" s="47" t="s">
        <v>13</v>
      </c>
      <c r="D16" s="22" t="s">
        <v>181</v>
      </c>
      <c r="E16" s="23" t="s">
        <v>181</v>
      </c>
      <c r="F16" s="24">
        <v>9.6999999999999993</v>
      </c>
      <c r="G16" s="23" t="s">
        <v>181</v>
      </c>
      <c r="H16" s="24" t="s">
        <v>181</v>
      </c>
      <c r="I16" s="24" t="s">
        <v>181</v>
      </c>
      <c r="J16" s="24" t="s">
        <v>181</v>
      </c>
      <c r="K16" s="23" t="s">
        <v>181</v>
      </c>
      <c r="L16" s="25">
        <v>9.6999999999999993</v>
      </c>
    </row>
    <row r="17" spans="2:12" ht="12.75" customHeight="1">
      <c r="B17" s="92"/>
      <c r="C17" s="50" t="s">
        <v>14</v>
      </c>
      <c r="D17" s="14" t="s">
        <v>181</v>
      </c>
      <c r="E17" s="15" t="s">
        <v>181</v>
      </c>
      <c r="F17" s="16" t="s">
        <v>181</v>
      </c>
      <c r="G17" s="15">
        <v>9.1999999999999993</v>
      </c>
      <c r="H17" s="16" t="s">
        <v>181</v>
      </c>
      <c r="I17" s="16" t="s">
        <v>181</v>
      </c>
      <c r="J17" s="16" t="s">
        <v>181</v>
      </c>
      <c r="K17" s="15" t="s">
        <v>181</v>
      </c>
      <c r="L17" s="17">
        <v>9.1999999999999993</v>
      </c>
    </row>
    <row r="18" spans="2:12" ht="12.75" customHeight="1">
      <c r="B18" s="92"/>
      <c r="C18" s="45" t="s">
        <v>15</v>
      </c>
      <c r="D18" s="26" t="s">
        <v>181</v>
      </c>
      <c r="E18" s="27" t="s">
        <v>181</v>
      </c>
      <c r="F18" s="28" t="s">
        <v>181</v>
      </c>
      <c r="G18" s="27" t="s">
        <v>181</v>
      </c>
      <c r="H18" s="28">
        <v>1.8</v>
      </c>
      <c r="I18" s="28">
        <v>0.4</v>
      </c>
      <c r="J18" s="28">
        <v>0.3</v>
      </c>
      <c r="K18" s="27" t="s">
        <v>181</v>
      </c>
      <c r="L18" s="29">
        <v>2.4</v>
      </c>
    </row>
    <row r="19" spans="2:12" ht="12.75" customHeight="1">
      <c r="B19" s="92"/>
      <c r="C19" s="44" t="s">
        <v>16</v>
      </c>
      <c r="D19" s="56" t="s">
        <v>181</v>
      </c>
      <c r="E19" s="11" t="s">
        <v>181</v>
      </c>
      <c r="F19" s="12">
        <v>1.7</v>
      </c>
      <c r="G19" s="11">
        <v>0.4</v>
      </c>
      <c r="H19" s="12">
        <v>0.1</v>
      </c>
      <c r="I19" s="12">
        <v>0</v>
      </c>
      <c r="J19" s="12" t="s">
        <v>181</v>
      </c>
      <c r="K19" s="11" t="s">
        <v>181</v>
      </c>
      <c r="L19" s="13">
        <v>2.2000000000000002</v>
      </c>
    </row>
    <row r="20" spans="2:12" ht="12.75" customHeight="1">
      <c r="B20" s="92"/>
      <c r="C20" s="50" t="s">
        <v>17</v>
      </c>
      <c r="D20" s="14" t="s">
        <v>181</v>
      </c>
      <c r="E20" s="15">
        <v>1.2</v>
      </c>
      <c r="F20" s="16" t="s">
        <v>181</v>
      </c>
      <c r="G20" s="15" t="s">
        <v>181</v>
      </c>
      <c r="H20" s="16" t="s">
        <v>181</v>
      </c>
      <c r="I20" s="16" t="s">
        <v>181</v>
      </c>
      <c r="J20" s="16" t="s">
        <v>181</v>
      </c>
      <c r="K20" s="15" t="s">
        <v>181</v>
      </c>
      <c r="L20" s="17">
        <v>1.2</v>
      </c>
    </row>
    <row r="21" spans="2:12" ht="12.75" customHeight="1">
      <c r="B21" s="92"/>
      <c r="C21" s="57" t="s">
        <v>18</v>
      </c>
      <c r="D21" s="14" t="s">
        <v>181</v>
      </c>
      <c r="E21" s="15" t="s">
        <v>181</v>
      </c>
      <c r="F21" s="16" t="s">
        <v>181</v>
      </c>
      <c r="G21" s="15">
        <v>0.3</v>
      </c>
      <c r="H21" s="16">
        <v>0.2</v>
      </c>
      <c r="I21" s="16" t="s">
        <v>181</v>
      </c>
      <c r="J21" s="16" t="s">
        <v>181</v>
      </c>
      <c r="K21" s="15" t="s">
        <v>181</v>
      </c>
      <c r="L21" s="17">
        <v>0.6</v>
      </c>
    </row>
    <row r="22" spans="2:12" ht="12.75" customHeight="1">
      <c r="B22" s="92"/>
      <c r="C22" s="54" t="s">
        <v>0</v>
      </c>
      <c r="D22" s="18">
        <v>19.899999999999999</v>
      </c>
      <c r="E22" s="19">
        <v>20.9</v>
      </c>
      <c r="F22" s="20">
        <v>12.4</v>
      </c>
      <c r="G22" s="19">
        <v>10.3</v>
      </c>
      <c r="H22" s="20">
        <v>2.2000000000000002</v>
      </c>
      <c r="I22" s="20">
        <v>0.4</v>
      </c>
      <c r="J22" s="20">
        <v>0.3</v>
      </c>
      <c r="K22" s="19" t="s">
        <v>181</v>
      </c>
      <c r="L22" s="21">
        <v>66.3</v>
      </c>
    </row>
    <row r="23" spans="2:12" ht="12.75" customHeight="1">
      <c r="B23" s="95" t="s">
        <v>136</v>
      </c>
      <c r="C23" s="47" t="s">
        <v>9</v>
      </c>
      <c r="D23" s="22">
        <v>46.2</v>
      </c>
      <c r="E23" s="23" t="s">
        <v>181</v>
      </c>
      <c r="F23" s="24" t="s">
        <v>181</v>
      </c>
      <c r="G23" s="23" t="s">
        <v>181</v>
      </c>
      <c r="H23" s="24" t="s">
        <v>181</v>
      </c>
      <c r="I23" s="24" t="s">
        <v>181</v>
      </c>
      <c r="J23" s="24" t="s">
        <v>181</v>
      </c>
      <c r="K23" s="23" t="s">
        <v>181</v>
      </c>
      <c r="L23" s="25">
        <v>46.2</v>
      </c>
    </row>
    <row r="24" spans="2:12" ht="12.75" customHeight="1">
      <c r="B24" s="92"/>
      <c r="C24" s="44" t="s">
        <v>10</v>
      </c>
      <c r="D24" s="56" t="s">
        <v>181</v>
      </c>
      <c r="E24" s="11">
        <v>11.2</v>
      </c>
      <c r="F24" s="12">
        <v>4.5</v>
      </c>
      <c r="G24" s="11">
        <v>0.2</v>
      </c>
      <c r="H24" s="12">
        <v>0.1</v>
      </c>
      <c r="I24" s="12" t="s">
        <v>181</v>
      </c>
      <c r="J24" s="12" t="s">
        <v>181</v>
      </c>
      <c r="K24" s="11" t="s">
        <v>181</v>
      </c>
      <c r="L24" s="13">
        <v>16</v>
      </c>
    </row>
    <row r="25" spans="2:12" ht="12.75" customHeight="1">
      <c r="B25" s="92"/>
      <c r="C25" s="50" t="s">
        <v>11</v>
      </c>
      <c r="D25" s="14" t="s">
        <v>181</v>
      </c>
      <c r="E25" s="15">
        <v>31.9</v>
      </c>
      <c r="F25" s="16" t="s">
        <v>181</v>
      </c>
      <c r="G25" s="15" t="s">
        <v>181</v>
      </c>
      <c r="H25" s="16" t="s">
        <v>181</v>
      </c>
      <c r="I25" s="16" t="s">
        <v>181</v>
      </c>
      <c r="J25" s="16" t="s">
        <v>181</v>
      </c>
      <c r="K25" s="15" t="s">
        <v>181</v>
      </c>
      <c r="L25" s="17">
        <v>31.9</v>
      </c>
    </row>
    <row r="26" spans="2:12" ht="12.75" customHeight="1">
      <c r="B26" s="92"/>
      <c r="C26" s="54" t="s">
        <v>12</v>
      </c>
      <c r="D26" s="18" t="s">
        <v>181</v>
      </c>
      <c r="E26" s="19" t="s">
        <v>181</v>
      </c>
      <c r="F26" s="20">
        <v>22.4</v>
      </c>
      <c r="G26" s="19">
        <v>21.4</v>
      </c>
      <c r="H26" s="20">
        <v>3.7</v>
      </c>
      <c r="I26" s="20">
        <v>0.4</v>
      </c>
      <c r="J26" s="20" t="s">
        <v>181</v>
      </c>
      <c r="K26" s="19" t="s">
        <v>181</v>
      </c>
      <c r="L26" s="21">
        <v>47.8</v>
      </c>
    </row>
    <row r="27" spans="2:12" ht="12.75" customHeight="1">
      <c r="B27" s="92"/>
      <c r="C27" s="47" t="s">
        <v>13</v>
      </c>
      <c r="D27" s="22" t="s">
        <v>181</v>
      </c>
      <c r="E27" s="23" t="s">
        <v>181</v>
      </c>
      <c r="F27" s="24">
        <v>22.4</v>
      </c>
      <c r="G27" s="23" t="s">
        <v>181</v>
      </c>
      <c r="H27" s="24" t="s">
        <v>181</v>
      </c>
      <c r="I27" s="24" t="s">
        <v>181</v>
      </c>
      <c r="J27" s="24" t="s">
        <v>181</v>
      </c>
      <c r="K27" s="23" t="s">
        <v>181</v>
      </c>
      <c r="L27" s="25">
        <v>22.4</v>
      </c>
    </row>
    <row r="28" spans="2:12" ht="12.75" customHeight="1">
      <c r="B28" s="92"/>
      <c r="C28" s="50" t="s">
        <v>14</v>
      </c>
      <c r="D28" s="14" t="s">
        <v>181</v>
      </c>
      <c r="E28" s="15" t="s">
        <v>181</v>
      </c>
      <c r="F28" s="16" t="s">
        <v>181</v>
      </c>
      <c r="G28" s="15">
        <v>21.4</v>
      </c>
      <c r="H28" s="16" t="s">
        <v>181</v>
      </c>
      <c r="I28" s="16" t="s">
        <v>181</v>
      </c>
      <c r="J28" s="16" t="s">
        <v>181</v>
      </c>
      <c r="K28" s="15" t="s">
        <v>181</v>
      </c>
      <c r="L28" s="17">
        <v>21.4</v>
      </c>
    </row>
    <row r="29" spans="2:12" ht="12.75" customHeight="1">
      <c r="B29" s="92"/>
      <c r="C29" s="45" t="s">
        <v>15</v>
      </c>
      <c r="D29" s="26" t="s">
        <v>181</v>
      </c>
      <c r="E29" s="27" t="s">
        <v>181</v>
      </c>
      <c r="F29" s="28" t="s">
        <v>181</v>
      </c>
      <c r="G29" s="27" t="s">
        <v>181</v>
      </c>
      <c r="H29" s="28">
        <v>3.7</v>
      </c>
      <c r="I29" s="28">
        <v>0.4</v>
      </c>
      <c r="J29" s="28" t="s">
        <v>181</v>
      </c>
      <c r="K29" s="27" t="s">
        <v>181</v>
      </c>
      <c r="L29" s="29">
        <v>4.0999999999999996</v>
      </c>
    </row>
    <row r="30" spans="2:12" ht="12.75" customHeight="1">
      <c r="B30" s="92"/>
      <c r="C30" s="44" t="s">
        <v>16</v>
      </c>
      <c r="D30" s="56" t="s">
        <v>181</v>
      </c>
      <c r="E30" s="11" t="s">
        <v>181</v>
      </c>
      <c r="F30" s="12">
        <v>0.7</v>
      </c>
      <c r="G30" s="11">
        <v>1.1000000000000001</v>
      </c>
      <c r="H30" s="12">
        <v>0.6</v>
      </c>
      <c r="I30" s="12">
        <v>0</v>
      </c>
      <c r="J30" s="12" t="s">
        <v>181</v>
      </c>
      <c r="K30" s="11" t="s">
        <v>181</v>
      </c>
      <c r="L30" s="13">
        <v>2.4</v>
      </c>
    </row>
    <row r="31" spans="2:12" ht="12.75" customHeight="1">
      <c r="B31" s="92"/>
      <c r="C31" s="50" t="s">
        <v>17</v>
      </c>
      <c r="D31" s="14" t="s">
        <v>181</v>
      </c>
      <c r="E31" s="15">
        <v>3.5</v>
      </c>
      <c r="F31" s="16">
        <v>0.8</v>
      </c>
      <c r="G31" s="15">
        <v>0.2</v>
      </c>
      <c r="H31" s="16" t="s">
        <v>181</v>
      </c>
      <c r="I31" s="16" t="s">
        <v>181</v>
      </c>
      <c r="J31" s="16">
        <v>0</v>
      </c>
      <c r="K31" s="15" t="s">
        <v>181</v>
      </c>
      <c r="L31" s="17">
        <v>4.5</v>
      </c>
    </row>
    <row r="32" spans="2:12" ht="12.75" customHeight="1">
      <c r="B32" s="92"/>
      <c r="C32" s="57" t="s">
        <v>18</v>
      </c>
      <c r="D32" s="14" t="s">
        <v>181</v>
      </c>
      <c r="E32" s="15" t="s">
        <v>181</v>
      </c>
      <c r="F32" s="16" t="s">
        <v>181</v>
      </c>
      <c r="G32" s="15">
        <v>0.5</v>
      </c>
      <c r="H32" s="16">
        <v>0.6</v>
      </c>
      <c r="I32" s="16">
        <v>0.2</v>
      </c>
      <c r="J32" s="16" t="s">
        <v>181</v>
      </c>
      <c r="K32" s="15">
        <v>0</v>
      </c>
      <c r="L32" s="17">
        <v>1.3</v>
      </c>
    </row>
    <row r="33" spans="2:12" ht="12.75" customHeight="1">
      <c r="B33" s="96"/>
      <c r="C33" s="45" t="s">
        <v>0</v>
      </c>
      <c r="D33" s="26">
        <v>46.2</v>
      </c>
      <c r="E33" s="27">
        <v>46.7</v>
      </c>
      <c r="F33" s="28">
        <v>28.3</v>
      </c>
      <c r="G33" s="27">
        <v>23.4</v>
      </c>
      <c r="H33" s="28">
        <v>5</v>
      </c>
      <c r="I33" s="28">
        <v>0.6</v>
      </c>
      <c r="J33" s="28">
        <v>0</v>
      </c>
      <c r="K33" s="27">
        <v>0</v>
      </c>
      <c r="L33" s="29">
        <v>150.19999999999999</v>
      </c>
    </row>
    <row r="34" spans="2:12" ht="12.75" customHeight="1">
      <c r="B34" s="92" t="s">
        <v>137</v>
      </c>
      <c r="C34" s="44" t="s">
        <v>9</v>
      </c>
      <c r="D34" s="56">
        <v>61.3</v>
      </c>
      <c r="E34" s="11" t="s">
        <v>181</v>
      </c>
      <c r="F34" s="12" t="s">
        <v>181</v>
      </c>
      <c r="G34" s="11" t="s">
        <v>181</v>
      </c>
      <c r="H34" s="12" t="s">
        <v>181</v>
      </c>
      <c r="I34" s="12" t="s">
        <v>181</v>
      </c>
      <c r="J34" s="12" t="s">
        <v>181</v>
      </c>
      <c r="K34" s="11" t="s">
        <v>181</v>
      </c>
      <c r="L34" s="13">
        <v>61.3</v>
      </c>
    </row>
    <row r="35" spans="2:12" ht="12.75" customHeight="1">
      <c r="B35" s="92"/>
      <c r="C35" s="44" t="s">
        <v>10</v>
      </c>
      <c r="D35" s="56" t="s">
        <v>181</v>
      </c>
      <c r="E35" s="11">
        <v>19.399999999999999</v>
      </c>
      <c r="F35" s="12">
        <v>4.5</v>
      </c>
      <c r="G35" s="11">
        <v>1.1000000000000001</v>
      </c>
      <c r="H35" s="12" t="s">
        <v>181</v>
      </c>
      <c r="I35" s="12">
        <v>0</v>
      </c>
      <c r="J35" s="12" t="s">
        <v>181</v>
      </c>
      <c r="K35" s="11" t="s">
        <v>181</v>
      </c>
      <c r="L35" s="13">
        <v>25.1</v>
      </c>
    </row>
    <row r="36" spans="2:12" ht="12.75" customHeight="1">
      <c r="B36" s="92"/>
      <c r="C36" s="50" t="s">
        <v>11</v>
      </c>
      <c r="D36" s="14" t="s">
        <v>181</v>
      </c>
      <c r="E36" s="15">
        <v>44.3</v>
      </c>
      <c r="F36" s="16" t="s">
        <v>181</v>
      </c>
      <c r="G36" s="15" t="s">
        <v>181</v>
      </c>
      <c r="H36" s="16" t="s">
        <v>181</v>
      </c>
      <c r="I36" s="16" t="s">
        <v>181</v>
      </c>
      <c r="J36" s="16" t="s">
        <v>181</v>
      </c>
      <c r="K36" s="15" t="s">
        <v>181</v>
      </c>
      <c r="L36" s="17">
        <v>44.3</v>
      </c>
    </row>
    <row r="37" spans="2:12" ht="12.75" customHeight="1">
      <c r="B37" s="92"/>
      <c r="C37" s="54" t="s">
        <v>12</v>
      </c>
      <c r="D37" s="18" t="s">
        <v>181</v>
      </c>
      <c r="E37" s="19" t="s">
        <v>181</v>
      </c>
      <c r="F37" s="20">
        <v>31.8</v>
      </c>
      <c r="G37" s="19">
        <v>22.5</v>
      </c>
      <c r="H37" s="20">
        <v>2.6</v>
      </c>
      <c r="I37" s="20">
        <v>0.1</v>
      </c>
      <c r="J37" s="20" t="s">
        <v>181</v>
      </c>
      <c r="K37" s="19" t="s">
        <v>181</v>
      </c>
      <c r="L37" s="21">
        <v>57</v>
      </c>
    </row>
    <row r="38" spans="2:12" ht="12.75" customHeight="1">
      <c r="B38" s="92"/>
      <c r="C38" s="47" t="s">
        <v>13</v>
      </c>
      <c r="D38" s="22" t="s">
        <v>181</v>
      </c>
      <c r="E38" s="23" t="s">
        <v>181</v>
      </c>
      <c r="F38" s="24">
        <v>31.8</v>
      </c>
      <c r="G38" s="23" t="s">
        <v>181</v>
      </c>
      <c r="H38" s="24" t="s">
        <v>181</v>
      </c>
      <c r="I38" s="24" t="s">
        <v>181</v>
      </c>
      <c r="J38" s="24" t="s">
        <v>181</v>
      </c>
      <c r="K38" s="23" t="s">
        <v>181</v>
      </c>
      <c r="L38" s="25">
        <v>31.8</v>
      </c>
    </row>
    <row r="39" spans="2:12" ht="12.75" customHeight="1">
      <c r="B39" s="92"/>
      <c r="C39" s="50" t="s">
        <v>14</v>
      </c>
      <c r="D39" s="14" t="s">
        <v>181</v>
      </c>
      <c r="E39" s="15" t="s">
        <v>181</v>
      </c>
      <c r="F39" s="16" t="s">
        <v>181</v>
      </c>
      <c r="G39" s="15">
        <v>22.5</v>
      </c>
      <c r="H39" s="16" t="s">
        <v>181</v>
      </c>
      <c r="I39" s="16" t="s">
        <v>181</v>
      </c>
      <c r="J39" s="16" t="s">
        <v>181</v>
      </c>
      <c r="K39" s="15" t="s">
        <v>181</v>
      </c>
      <c r="L39" s="17">
        <v>22.5</v>
      </c>
    </row>
    <row r="40" spans="2:12" ht="12.75" customHeight="1">
      <c r="B40" s="92"/>
      <c r="C40" s="45" t="s">
        <v>15</v>
      </c>
      <c r="D40" s="26" t="s">
        <v>181</v>
      </c>
      <c r="E40" s="27" t="s">
        <v>181</v>
      </c>
      <c r="F40" s="28" t="s">
        <v>181</v>
      </c>
      <c r="G40" s="27" t="s">
        <v>181</v>
      </c>
      <c r="H40" s="28">
        <v>2.6</v>
      </c>
      <c r="I40" s="28">
        <v>0.1</v>
      </c>
      <c r="J40" s="28" t="s">
        <v>181</v>
      </c>
      <c r="K40" s="27" t="s">
        <v>181</v>
      </c>
      <c r="L40" s="29">
        <v>2.7</v>
      </c>
    </row>
    <row r="41" spans="2:12" ht="12.75" customHeight="1">
      <c r="B41" s="92"/>
      <c r="C41" s="44" t="s">
        <v>16</v>
      </c>
      <c r="D41" s="56" t="s">
        <v>181</v>
      </c>
      <c r="E41" s="11" t="s">
        <v>181</v>
      </c>
      <c r="F41" s="12">
        <v>1.8</v>
      </c>
      <c r="G41" s="11">
        <v>2.5</v>
      </c>
      <c r="H41" s="12">
        <v>1.7</v>
      </c>
      <c r="I41" s="12">
        <v>0.3</v>
      </c>
      <c r="J41" s="12" t="s">
        <v>181</v>
      </c>
      <c r="K41" s="11" t="s">
        <v>181</v>
      </c>
      <c r="L41" s="13">
        <v>6.3</v>
      </c>
    </row>
    <row r="42" spans="2:12" ht="12.75" customHeight="1">
      <c r="B42" s="92"/>
      <c r="C42" s="50" t="s">
        <v>17</v>
      </c>
      <c r="D42" s="14" t="s">
        <v>181</v>
      </c>
      <c r="E42" s="15">
        <v>3.6</v>
      </c>
      <c r="F42" s="16">
        <v>0.7</v>
      </c>
      <c r="G42" s="15" t="s">
        <v>181</v>
      </c>
      <c r="H42" s="16" t="s">
        <v>181</v>
      </c>
      <c r="I42" s="16" t="s">
        <v>181</v>
      </c>
      <c r="J42" s="16" t="s">
        <v>181</v>
      </c>
      <c r="K42" s="15" t="s">
        <v>181</v>
      </c>
      <c r="L42" s="17">
        <v>4.2</v>
      </c>
    </row>
    <row r="43" spans="2:12" ht="12.75" customHeight="1">
      <c r="B43" s="92"/>
      <c r="C43" s="57" t="s">
        <v>18</v>
      </c>
      <c r="D43" s="14" t="s">
        <v>181</v>
      </c>
      <c r="E43" s="15" t="s">
        <v>181</v>
      </c>
      <c r="F43" s="16" t="s">
        <v>181</v>
      </c>
      <c r="G43" s="15">
        <v>1.1000000000000001</v>
      </c>
      <c r="H43" s="16">
        <v>0.8</v>
      </c>
      <c r="I43" s="16">
        <v>0.1</v>
      </c>
      <c r="J43" s="16" t="s">
        <v>181</v>
      </c>
      <c r="K43" s="15" t="s">
        <v>181</v>
      </c>
      <c r="L43" s="17">
        <v>2</v>
      </c>
    </row>
    <row r="44" spans="2:12" ht="12.75" customHeight="1">
      <c r="B44" s="92"/>
      <c r="C44" s="54" t="s">
        <v>0</v>
      </c>
      <c r="D44" s="18">
        <v>61.3</v>
      </c>
      <c r="E44" s="19">
        <v>67.3</v>
      </c>
      <c r="F44" s="20">
        <v>38.799999999999997</v>
      </c>
      <c r="G44" s="19">
        <v>27.2</v>
      </c>
      <c r="H44" s="20">
        <v>5.0999999999999996</v>
      </c>
      <c r="I44" s="20">
        <v>0.6</v>
      </c>
      <c r="J44" s="20" t="s">
        <v>181</v>
      </c>
      <c r="K44" s="19" t="s">
        <v>181</v>
      </c>
      <c r="L44" s="21">
        <v>200.1</v>
      </c>
    </row>
    <row r="45" spans="2:12" ht="12.75" customHeight="1">
      <c r="B45" s="95" t="s">
        <v>138</v>
      </c>
      <c r="C45" s="47" t="s">
        <v>9</v>
      </c>
      <c r="D45" s="22">
        <v>19.899999999999999</v>
      </c>
      <c r="E45" s="23" t="s">
        <v>181</v>
      </c>
      <c r="F45" s="24" t="s">
        <v>181</v>
      </c>
      <c r="G45" s="23" t="s">
        <v>181</v>
      </c>
      <c r="H45" s="24" t="s">
        <v>181</v>
      </c>
      <c r="I45" s="24" t="s">
        <v>181</v>
      </c>
      <c r="J45" s="24" t="s">
        <v>181</v>
      </c>
      <c r="K45" s="23" t="s">
        <v>181</v>
      </c>
      <c r="L45" s="25">
        <v>19.899999999999999</v>
      </c>
    </row>
    <row r="46" spans="2:12" ht="12.75" customHeight="1">
      <c r="B46" s="92"/>
      <c r="C46" s="44" t="s">
        <v>10</v>
      </c>
      <c r="D46" s="56" t="s">
        <v>181</v>
      </c>
      <c r="E46" s="11">
        <v>4.5</v>
      </c>
      <c r="F46" s="12">
        <v>1.8</v>
      </c>
      <c r="G46" s="11">
        <v>0.2</v>
      </c>
      <c r="H46" s="12" t="s">
        <v>181</v>
      </c>
      <c r="I46" s="12" t="s">
        <v>181</v>
      </c>
      <c r="J46" s="12" t="s">
        <v>181</v>
      </c>
      <c r="K46" s="11" t="s">
        <v>181</v>
      </c>
      <c r="L46" s="13">
        <v>6.5</v>
      </c>
    </row>
    <row r="47" spans="2:12" ht="12.75" customHeight="1">
      <c r="B47" s="92"/>
      <c r="C47" s="50" t="s">
        <v>11</v>
      </c>
      <c r="D47" s="14" t="s">
        <v>181</v>
      </c>
      <c r="E47" s="15">
        <v>15</v>
      </c>
      <c r="F47" s="16" t="s">
        <v>181</v>
      </c>
      <c r="G47" s="15" t="s">
        <v>181</v>
      </c>
      <c r="H47" s="16" t="s">
        <v>181</v>
      </c>
      <c r="I47" s="16" t="s">
        <v>181</v>
      </c>
      <c r="J47" s="16" t="s">
        <v>181</v>
      </c>
      <c r="K47" s="15" t="s">
        <v>181</v>
      </c>
      <c r="L47" s="17">
        <v>15</v>
      </c>
    </row>
    <row r="48" spans="2:12" ht="12.75" customHeight="1">
      <c r="B48" s="92"/>
      <c r="C48" s="54" t="s">
        <v>12</v>
      </c>
      <c r="D48" s="18" t="s">
        <v>181</v>
      </c>
      <c r="E48" s="19" t="s">
        <v>181</v>
      </c>
      <c r="F48" s="20">
        <v>10.8</v>
      </c>
      <c r="G48" s="19">
        <v>8.6999999999999993</v>
      </c>
      <c r="H48" s="20">
        <v>1.5</v>
      </c>
      <c r="I48" s="20">
        <v>0.1</v>
      </c>
      <c r="J48" s="20" t="s">
        <v>181</v>
      </c>
      <c r="K48" s="19" t="s">
        <v>181</v>
      </c>
      <c r="L48" s="21">
        <v>21</v>
      </c>
    </row>
    <row r="49" spans="2:12" ht="12.75" customHeight="1">
      <c r="B49" s="92"/>
      <c r="C49" s="47" t="s">
        <v>13</v>
      </c>
      <c r="D49" s="22" t="s">
        <v>181</v>
      </c>
      <c r="E49" s="23" t="s">
        <v>181</v>
      </c>
      <c r="F49" s="24">
        <v>10.8</v>
      </c>
      <c r="G49" s="23" t="s">
        <v>181</v>
      </c>
      <c r="H49" s="24" t="s">
        <v>181</v>
      </c>
      <c r="I49" s="24" t="s">
        <v>181</v>
      </c>
      <c r="J49" s="24" t="s">
        <v>181</v>
      </c>
      <c r="K49" s="23" t="s">
        <v>181</v>
      </c>
      <c r="L49" s="25">
        <v>10.8</v>
      </c>
    </row>
    <row r="50" spans="2:12" ht="12.75" customHeight="1">
      <c r="B50" s="92"/>
      <c r="C50" s="50" t="s">
        <v>14</v>
      </c>
      <c r="D50" s="14" t="s">
        <v>181</v>
      </c>
      <c r="E50" s="15" t="s">
        <v>181</v>
      </c>
      <c r="F50" s="16" t="s">
        <v>181</v>
      </c>
      <c r="G50" s="15">
        <v>8.6999999999999993</v>
      </c>
      <c r="H50" s="16" t="s">
        <v>181</v>
      </c>
      <c r="I50" s="16" t="s">
        <v>181</v>
      </c>
      <c r="J50" s="16" t="s">
        <v>181</v>
      </c>
      <c r="K50" s="15" t="s">
        <v>181</v>
      </c>
      <c r="L50" s="17">
        <v>8.6999999999999993</v>
      </c>
    </row>
    <row r="51" spans="2:12" ht="12.75" customHeight="1">
      <c r="B51" s="92"/>
      <c r="C51" s="45" t="s">
        <v>15</v>
      </c>
      <c r="D51" s="26" t="s">
        <v>181</v>
      </c>
      <c r="E51" s="27" t="s">
        <v>181</v>
      </c>
      <c r="F51" s="28" t="s">
        <v>181</v>
      </c>
      <c r="G51" s="27" t="s">
        <v>181</v>
      </c>
      <c r="H51" s="28">
        <v>1.5</v>
      </c>
      <c r="I51" s="28">
        <v>0.1</v>
      </c>
      <c r="J51" s="28" t="s">
        <v>181</v>
      </c>
      <c r="K51" s="27" t="s">
        <v>181</v>
      </c>
      <c r="L51" s="29">
        <v>1.6</v>
      </c>
    </row>
    <row r="52" spans="2:12" ht="12.75" customHeight="1">
      <c r="B52" s="92"/>
      <c r="C52" s="44" t="s">
        <v>16</v>
      </c>
      <c r="D52" s="56" t="s">
        <v>181</v>
      </c>
      <c r="E52" s="11" t="s">
        <v>181</v>
      </c>
      <c r="F52" s="12">
        <v>0.8</v>
      </c>
      <c r="G52" s="11">
        <v>0.7</v>
      </c>
      <c r="H52" s="12">
        <v>0.2</v>
      </c>
      <c r="I52" s="12">
        <v>0.2</v>
      </c>
      <c r="J52" s="12" t="s">
        <v>181</v>
      </c>
      <c r="K52" s="11" t="s">
        <v>181</v>
      </c>
      <c r="L52" s="13">
        <v>2</v>
      </c>
    </row>
    <row r="53" spans="2:12" ht="12.75" customHeight="1">
      <c r="B53" s="92"/>
      <c r="C53" s="50" t="s">
        <v>17</v>
      </c>
      <c r="D53" s="14" t="s">
        <v>181</v>
      </c>
      <c r="E53" s="15">
        <v>1.7</v>
      </c>
      <c r="F53" s="16">
        <v>0.2</v>
      </c>
      <c r="G53" s="15" t="s">
        <v>181</v>
      </c>
      <c r="H53" s="16" t="s">
        <v>181</v>
      </c>
      <c r="I53" s="16" t="s">
        <v>181</v>
      </c>
      <c r="J53" s="16" t="s">
        <v>181</v>
      </c>
      <c r="K53" s="15" t="s">
        <v>181</v>
      </c>
      <c r="L53" s="17">
        <v>1.8</v>
      </c>
    </row>
    <row r="54" spans="2:12" ht="12.75" customHeight="1">
      <c r="B54" s="92"/>
      <c r="C54" s="57" t="s">
        <v>18</v>
      </c>
      <c r="D54" s="14" t="s">
        <v>181</v>
      </c>
      <c r="E54" s="15" t="s">
        <v>181</v>
      </c>
      <c r="F54" s="16" t="s">
        <v>181</v>
      </c>
      <c r="G54" s="15" t="s">
        <v>181</v>
      </c>
      <c r="H54" s="16">
        <v>0.3</v>
      </c>
      <c r="I54" s="16">
        <v>0</v>
      </c>
      <c r="J54" s="16">
        <v>0</v>
      </c>
      <c r="K54" s="15" t="s">
        <v>181</v>
      </c>
      <c r="L54" s="17">
        <v>0.4</v>
      </c>
    </row>
    <row r="55" spans="2:12" ht="12.75" customHeight="1">
      <c r="B55" s="92"/>
      <c r="C55" s="54" t="s">
        <v>0</v>
      </c>
      <c r="D55" s="18">
        <v>19.899999999999999</v>
      </c>
      <c r="E55" s="19">
        <v>21.1</v>
      </c>
      <c r="F55" s="20">
        <v>13.6</v>
      </c>
      <c r="G55" s="19">
        <v>9.6</v>
      </c>
      <c r="H55" s="20">
        <v>2</v>
      </c>
      <c r="I55" s="20">
        <v>0.3</v>
      </c>
      <c r="J55" s="20">
        <v>0</v>
      </c>
      <c r="K55" s="19" t="s">
        <v>181</v>
      </c>
      <c r="L55" s="21">
        <v>66.599999999999994</v>
      </c>
    </row>
    <row r="56" spans="2:12" ht="12.75" customHeight="1">
      <c r="B56" s="95" t="s">
        <v>139</v>
      </c>
      <c r="C56" s="47" t="s">
        <v>9</v>
      </c>
      <c r="D56" s="22">
        <v>42.8</v>
      </c>
      <c r="E56" s="23" t="s">
        <v>181</v>
      </c>
      <c r="F56" s="24" t="s">
        <v>181</v>
      </c>
      <c r="G56" s="23" t="s">
        <v>181</v>
      </c>
      <c r="H56" s="24" t="s">
        <v>181</v>
      </c>
      <c r="I56" s="24" t="s">
        <v>181</v>
      </c>
      <c r="J56" s="24" t="s">
        <v>181</v>
      </c>
      <c r="K56" s="23" t="s">
        <v>181</v>
      </c>
      <c r="L56" s="25">
        <v>42.8</v>
      </c>
    </row>
    <row r="57" spans="2:12" ht="12.75" customHeight="1">
      <c r="B57" s="92"/>
      <c r="C57" s="44" t="s">
        <v>10</v>
      </c>
      <c r="D57" s="56" t="s">
        <v>181</v>
      </c>
      <c r="E57" s="11">
        <v>11</v>
      </c>
      <c r="F57" s="12">
        <v>4.3</v>
      </c>
      <c r="G57" s="11">
        <v>0.1</v>
      </c>
      <c r="H57" s="12" t="s">
        <v>181</v>
      </c>
      <c r="I57" s="12" t="s">
        <v>181</v>
      </c>
      <c r="J57" s="12" t="s">
        <v>181</v>
      </c>
      <c r="K57" s="11" t="s">
        <v>181</v>
      </c>
      <c r="L57" s="13">
        <v>15.4</v>
      </c>
    </row>
    <row r="58" spans="2:12" ht="12.75" customHeight="1">
      <c r="B58" s="92"/>
      <c r="C58" s="50" t="s">
        <v>11</v>
      </c>
      <c r="D58" s="14" t="s">
        <v>181</v>
      </c>
      <c r="E58" s="15">
        <v>31.4</v>
      </c>
      <c r="F58" s="16" t="s">
        <v>181</v>
      </c>
      <c r="G58" s="15" t="s">
        <v>181</v>
      </c>
      <c r="H58" s="16" t="s">
        <v>181</v>
      </c>
      <c r="I58" s="16" t="s">
        <v>181</v>
      </c>
      <c r="J58" s="16" t="s">
        <v>181</v>
      </c>
      <c r="K58" s="15" t="s">
        <v>181</v>
      </c>
      <c r="L58" s="17">
        <v>31.4</v>
      </c>
    </row>
    <row r="59" spans="2:12" ht="12.75" customHeight="1">
      <c r="B59" s="92"/>
      <c r="C59" s="54" t="s">
        <v>12</v>
      </c>
      <c r="D59" s="18" t="s">
        <v>181</v>
      </c>
      <c r="E59" s="19" t="s">
        <v>181</v>
      </c>
      <c r="F59" s="20">
        <v>23.2</v>
      </c>
      <c r="G59" s="19">
        <v>17.2</v>
      </c>
      <c r="H59" s="20">
        <v>2.1</v>
      </c>
      <c r="I59" s="20">
        <v>0.2</v>
      </c>
      <c r="J59" s="20" t="s">
        <v>181</v>
      </c>
      <c r="K59" s="19" t="s">
        <v>181</v>
      </c>
      <c r="L59" s="21">
        <v>42.8</v>
      </c>
    </row>
    <row r="60" spans="2:12" ht="12.75" customHeight="1">
      <c r="B60" s="92"/>
      <c r="C60" s="47" t="s">
        <v>13</v>
      </c>
      <c r="D60" s="22" t="s">
        <v>181</v>
      </c>
      <c r="E60" s="23" t="s">
        <v>181</v>
      </c>
      <c r="F60" s="24">
        <v>23.2</v>
      </c>
      <c r="G60" s="23" t="s">
        <v>181</v>
      </c>
      <c r="H60" s="24" t="s">
        <v>181</v>
      </c>
      <c r="I60" s="24" t="s">
        <v>181</v>
      </c>
      <c r="J60" s="24" t="s">
        <v>181</v>
      </c>
      <c r="K60" s="23" t="s">
        <v>181</v>
      </c>
      <c r="L60" s="25">
        <v>23.2</v>
      </c>
    </row>
    <row r="61" spans="2:12" ht="12.75" customHeight="1">
      <c r="B61" s="92"/>
      <c r="C61" s="50" t="s">
        <v>14</v>
      </c>
      <c r="D61" s="14" t="s">
        <v>181</v>
      </c>
      <c r="E61" s="15" t="s">
        <v>181</v>
      </c>
      <c r="F61" s="16" t="s">
        <v>181</v>
      </c>
      <c r="G61" s="15">
        <v>17.2</v>
      </c>
      <c r="H61" s="16" t="s">
        <v>181</v>
      </c>
      <c r="I61" s="16" t="s">
        <v>181</v>
      </c>
      <c r="J61" s="16" t="s">
        <v>181</v>
      </c>
      <c r="K61" s="15" t="s">
        <v>181</v>
      </c>
      <c r="L61" s="17">
        <v>17.2</v>
      </c>
    </row>
    <row r="62" spans="2:12" ht="12.75" customHeight="1">
      <c r="B62" s="92"/>
      <c r="C62" s="45" t="s">
        <v>15</v>
      </c>
      <c r="D62" s="26" t="s">
        <v>181</v>
      </c>
      <c r="E62" s="27" t="s">
        <v>181</v>
      </c>
      <c r="F62" s="28" t="s">
        <v>181</v>
      </c>
      <c r="G62" s="27" t="s">
        <v>181</v>
      </c>
      <c r="H62" s="28">
        <v>2.1</v>
      </c>
      <c r="I62" s="28">
        <v>0.2</v>
      </c>
      <c r="J62" s="28" t="s">
        <v>181</v>
      </c>
      <c r="K62" s="27" t="s">
        <v>181</v>
      </c>
      <c r="L62" s="29">
        <v>2.4</v>
      </c>
    </row>
    <row r="63" spans="2:12" ht="12.75" customHeight="1">
      <c r="B63" s="92"/>
      <c r="C63" s="44" t="s">
        <v>16</v>
      </c>
      <c r="D63" s="56" t="s">
        <v>181</v>
      </c>
      <c r="E63" s="11" t="s">
        <v>181</v>
      </c>
      <c r="F63" s="12">
        <v>0.9</v>
      </c>
      <c r="G63" s="11">
        <v>1.8</v>
      </c>
      <c r="H63" s="12">
        <v>0.9</v>
      </c>
      <c r="I63" s="12" t="s">
        <v>181</v>
      </c>
      <c r="J63" s="12" t="s">
        <v>181</v>
      </c>
      <c r="K63" s="11" t="s">
        <v>181</v>
      </c>
      <c r="L63" s="13">
        <v>3.6</v>
      </c>
    </row>
    <row r="64" spans="2:12" ht="12.75" customHeight="1">
      <c r="B64" s="92"/>
      <c r="C64" s="50" t="s">
        <v>17</v>
      </c>
      <c r="D64" s="14" t="s">
        <v>181</v>
      </c>
      <c r="E64" s="15">
        <v>3.7</v>
      </c>
      <c r="F64" s="16">
        <v>0.4</v>
      </c>
      <c r="G64" s="15">
        <v>0.3</v>
      </c>
      <c r="H64" s="16" t="s">
        <v>181</v>
      </c>
      <c r="I64" s="16" t="s">
        <v>181</v>
      </c>
      <c r="J64" s="16" t="s">
        <v>181</v>
      </c>
      <c r="K64" s="15" t="s">
        <v>181</v>
      </c>
      <c r="L64" s="17">
        <v>4.4000000000000004</v>
      </c>
    </row>
    <row r="65" spans="2:12" ht="12.75" customHeight="1">
      <c r="B65" s="92"/>
      <c r="C65" s="57" t="s">
        <v>18</v>
      </c>
      <c r="D65" s="14" t="s">
        <v>181</v>
      </c>
      <c r="E65" s="15" t="s">
        <v>181</v>
      </c>
      <c r="F65" s="16" t="s">
        <v>181</v>
      </c>
      <c r="G65" s="15">
        <v>0.7</v>
      </c>
      <c r="H65" s="16">
        <v>0.6</v>
      </c>
      <c r="I65" s="16">
        <v>0.2</v>
      </c>
      <c r="J65" s="16" t="s">
        <v>181</v>
      </c>
      <c r="K65" s="15" t="s">
        <v>181</v>
      </c>
      <c r="L65" s="17">
        <v>1.6</v>
      </c>
    </row>
    <row r="66" spans="2:12" ht="12.75" customHeight="1">
      <c r="B66" s="92"/>
      <c r="C66" s="54" t="s">
        <v>0</v>
      </c>
      <c r="D66" s="18">
        <v>42.8</v>
      </c>
      <c r="E66" s="19">
        <v>46.2</v>
      </c>
      <c r="F66" s="20">
        <v>28.7</v>
      </c>
      <c r="G66" s="19">
        <v>20.2</v>
      </c>
      <c r="H66" s="20">
        <v>3.7</v>
      </c>
      <c r="I66" s="20">
        <v>0.4</v>
      </c>
      <c r="J66" s="20" t="s">
        <v>181</v>
      </c>
      <c r="K66" s="19" t="s">
        <v>181</v>
      </c>
      <c r="L66" s="21">
        <v>142</v>
      </c>
    </row>
    <row r="67" spans="2:12" ht="12.75" customHeight="1">
      <c r="B67" s="95" t="s">
        <v>140</v>
      </c>
      <c r="C67" s="47" t="s">
        <v>9</v>
      </c>
      <c r="D67" s="22">
        <v>17.399999999999999</v>
      </c>
      <c r="E67" s="23" t="s">
        <v>181</v>
      </c>
      <c r="F67" s="24" t="s">
        <v>181</v>
      </c>
      <c r="G67" s="23" t="s">
        <v>181</v>
      </c>
      <c r="H67" s="24" t="s">
        <v>181</v>
      </c>
      <c r="I67" s="24" t="s">
        <v>181</v>
      </c>
      <c r="J67" s="24" t="s">
        <v>181</v>
      </c>
      <c r="K67" s="23" t="s">
        <v>181</v>
      </c>
      <c r="L67" s="25">
        <v>17.399999999999999</v>
      </c>
    </row>
    <row r="68" spans="2:12" ht="12.75" customHeight="1">
      <c r="B68" s="92"/>
      <c r="C68" s="44" t="s">
        <v>10</v>
      </c>
      <c r="D68" s="56" t="s">
        <v>181</v>
      </c>
      <c r="E68" s="11">
        <v>3.9</v>
      </c>
      <c r="F68" s="12">
        <v>1.3</v>
      </c>
      <c r="G68" s="11" t="s">
        <v>181</v>
      </c>
      <c r="H68" s="12" t="s">
        <v>181</v>
      </c>
      <c r="I68" s="12" t="s">
        <v>181</v>
      </c>
      <c r="J68" s="12" t="s">
        <v>181</v>
      </c>
      <c r="K68" s="11" t="s">
        <v>181</v>
      </c>
      <c r="L68" s="13">
        <v>5.2</v>
      </c>
    </row>
    <row r="69" spans="2:12" ht="12.75" customHeight="1">
      <c r="B69" s="92"/>
      <c r="C69" s="50" t="s">
        <v>11</v>
      </c>
      <c r="D69" s="14" t="s">
        <v>181</v>
      </c>
      <c r="E69" s="15">
        <v>13.4</v>
      </c>
      <c r="F69" s="16" t="s">
        <v>181</v>
      </c>
      <c r="G69" s="15" t="s">
        <v>181</v>
      </c>
      <c r="H69" s="16" t="s">
        <v>181</v>
      </c>
      <c r="I69" s="16" t="s">
        <v>181</v>
      </c>
      <c r="J69" s="16" t="s">
        <v>181</v>
      </c>
      <c r="K69" s="15" t="s">
        <v>181</v>
      </c>
      <c r="L69" s="17">
        <v>13.4</v>
      </c>
    </row>
    <row r="70" spans="2:12" ht="12.75" customHeight="1">
      <c r="B70" s="92"/>
      <c r="C70" s="54" t="s">
        <v>12</v>
      </c>
      <c r="D70" s="18" t="s">
        <v>181</v>
      </c>
      <c r="E70" s="19" t="s">
        <v>181</v>
      </c>
      <c r="F70" s="20">
        <v>9.6</v>
      </c>
      <c r="G70" s="19">
        <v>10.3</v>
      </c>
      <c r="H70" s="20">
        <v>1.8</v>
      </c>
      <c r="I70" s="20">
        <v>0</v>
      </c>
      <c r="J70" s="20" t="s">
        <v>181</v>
      </c>
      <c r="K70" s="19" t="s">
        <v>181</v>
      </c>
      <c r="L70" s="21">
        <v>21.7</v>
      </c>
    </row>
    <row r="71" spans="2:12" ht="12.75" customHeight="1">
      <c r="B71" s="92"/>
      <c r="C71" s="47" t="s">
        <v>13</v>
      </c>
      <c r="D71" s="22" t="s">
        <v>181</v>
      </c>
      <c r="E71" s="23" t="s">
        <v>181</v>
      </c>
      <c r="F71" s="24">
        <v>9.6</v>
      </c>
      <c r="G71" s="23" t="s">
        <v>181</v>
      </c>
      <c r="H71" s="24" t="s">
        <v>181</v>
      </c>
      <c r="I71" s="24" t="s">
        <v>181</v>
      </c>
      <c r="J71" s="24" t="s">
        <v>181</v>
      </c>
      <c r="K71" s="23" t="s">
        <v>181</v>
      </c>
      <c r="L71" s="25">
        <v>9.6</v>
      </c>
    </row>
    <row r="72" spans="2:12" ht="12.75" customHeight="1">
      <c r="B72" s="92"/>
      <c r="C72" s="50" t="s">
        <v>14</v>
      </c>
      <c r="D72" s="14" t="s">
        <v>181</v>
      </c>
      <c r="E72" s="15" t="s">
        <v>181</v>
      </c>
      <c r="F72" s="16" t="s">
        <v>181</v>
      </c>
      <c r="G72" s="15">
        <v>10.3</v>
      </c>
      <c r="H72" s="16" t="s">
        <v>181</v>
      </c>
      <c r="I72" s="16" t="s">
        <v>181</v>
      </c>
      <c r="J72" s="16" t="s">
        <v>181</v>
      </c>
      <c r="K72" s="15" t="s">
        <v>181</v>
      </c>
      <c r="L72" s="17">
        <v>10.3</v>
      </c>
    </row>
    <row r="73" spans="2:12" ht="12.75" customHeight="1">
      <c r="B73" s="92"/>
      <c r="C73" s="45" t="s">
        <v>15</v>
      </c>
      <c r="D73" s="26" t="s">
        <v>181</v>
      </c>
      <c r="E73" s="27" t="s">
        <v>181</v>
      </c>
      <c r="F73" s="28" t="s">
        <v>181</v>
      </c>
      <c r="G73" s="27" t="s">
        <v>181</v>
      </c>
      <c r="H73" s="28">
        <v>1.8</v>
      </c>
      <c r="I73" s="28">
        <v>0</v>
      </c>
      <c r="J73" s="28" t="s">
        <v>181</v>
      </c>
      <c r="K73" s="27" t="s">
        <v>181</v>
      </c>
      <c r="L73" s="29">
        <v>1.8</v>
      </c>
    </row>
    <row r="74" spans="2:12" ht="12.75" customHeight="1">
      <c r="B74" s="92"/>
      <c r="C74" s="44" t="s">
        <v>16</v>
      </c>
      <c r="D74" s="56" t="s">
        <v>181</v>
      </c>
      <c r="E74" s="11" t="s">
        <v>181</v>
      </c>
      <c r="F74" s="12">
        <v>0.7</v>
      </c>
      <c r="G74" s="11">
        <v>0.6</v>
      </c>
      <c r="H74" s="12">
        <v>0.3</v>
      </c>
      <c r="I74" s="12">
        <v>0.1</v>
      </c>
      <c r="J74" s="12" t="s">
        <v>181</v>
      </c>
      <c r="K74" s="11" t="s">
        <v>181</v>
      </c>
      <c r="L74" s="13">
        <v>1.6</v>
      </c>
    </row>
    <row r="75" spans="2:12" ht="12.75" customHeight="1">
      <c r="B75" s="92"/>
      <c r="C75" s="50" t="s">
        <v>17</v>
      </c>
      <c r="D75" s="14" t="s">
        <v>181</v>
      </c>
      <c r="E75" s="15">
        <v>1.3</v>
      </c>
      <c r="F75" s="16">
        <v>0.4</v>
      </c>
      <c r="G75" s="15">
        <v>0.1</v>
      </c>
      <c r="H75" s="16" t="s">
        <v>181</v>
      </c>
      <c r="I75" s="16" t="s">
        <v>181</v>
      </c>
      <c r="J75" s="16" t="s">
        <v>181</v>
      </c>
      <c r="K75" s="15" t="s">
        <v>181</v>
      </c>
      <c r="L75" s="17">
        <v>1.8</v>
      </c>
    </row>
    <row r="76" spans="2:12" ht="12.75" customHeight="1">
      <c r="B76" s="92"/>
      <c r="C76" s="57" t="s">
        <v>18</v>
      </c>
      <c r="D76" s="14" t="s">
        <v>181</v>
      </c>
      <c r="E76" s="15" t="s">
        <v>181</v>
      </c>
      <c r="F76" s="16" t="s">
        <v>181</v>
      </c>
      <c r="G76" s="15">
        <v>0.4</v>
      </c>
      <c r="H76" s="16">
        <v>0.5</v>
      </c>
      <c r="I76" s="16">
        <v>0.2</v>
      </c>
      <c r="J76" s="16">
        <v>0</v>
      </c>
      <c r="K76" s="15">
        <v>0</v>
      </c>
      <c r="L76" s="17">
        <v>1.1000000000000001</v>
      </c>
    </row>
    <row r="77" spans="2:12" ht="12.75" customHeight="1">
      <c r="B77" s="96"/>
      <c r="C77" s="45" t="s">
        <v>0</v>
      </c>
      <c r="D77" s="26">
        <v>17.399999999999999</v>
      </c>
      <c r="E77" s="27">
        <v>18.600000000000001</v>
      </c>
      <c r="F77" s="28">
        <v>11.9</v>
      </c>
      <c r="G77" s="27">
        <v>11.4</v>
      </c>
      <c r="H77" s="28">
        <v>2.6</v>
      </c>
      <c r="I77" s="28">
        <v>0.3</v>
      </c>
      <c r="J77" s="28">
        <v>0</v>
      </c>
      <c r="K77" s="27">
        <v>0</v>
      </c>
      <c r="L77" s="29">
        <v>62.3</v>
      </c>
    </row>
    <row r="78" spans="2:12" ht="12.75" customHeight="1">
      <c r="B78" s="92" t="s">
        <v>141</v>
      </c>
      <c r="C78" s="44" t="s">
        <v>9</v>
      </c>
      <c r="D78" s="56">
        <v>11.6</v>
      </c>
      <c r="E78" s="11" t="s">
        <v>181</v>
      </c>
      <c r="F78" s="12" t="s">
        <v>181</v>
      </c>
      <c r="G78" s="11" t="s">
        <v>181</v>
      </c>
      <c r="H78" s="12" t="s">
        <v>181</v>
      </c>
      <c r="I78" s="12" t="s">
        <v>181</v>
      </c>
      <c r="J78" s="12" t="s">
        <v>181</v>
      </c>
      <c r="K78" s="11" t="s">
        <v>181</v>
      </c>
      <c r="L78" s="13">
        <v>11.6</v>
      </c>
    </row>
    <row r="79" spans="2:12" ht="12.75" customHeight="1">
      <c r="B79" s="92"/>
      <c r="C79" s="44" t="s">
        <v>10</v>
      </c>
      <c r="D79" s="56" t="s">
        <v>181</v>
      </c>
      <c r="E79" s="11">
        <v>2.1</v>
      </c>
      <c r="F79" s="12">
        <v>0.7</v>
      </c>
      <c r="G79" s="11">
        <v>0.4</v>
      </c>
      <c r="H79" s="12" t="s">
        <v>181</v>
      </c>
      <c r="I79" s="12" t="s">
        <v>181</v>
      </c>
      <c r="J79" s="12" t="s">
        <v>181</v>
      </c>
      <c r="K79" s="11" t="s">
        <v>181</v>
      </c>
      <c r="L79" s="13">
        <v>3.2</v>
      </c>
    </row>
    <row r="80" spans="2:12" ht="12.75" customHeight="1">
      <c r="B80" s="92"/>
      <c r="C80" s="50" t="s">
        <v>11</v>
      </c>
      <c r="D80" s="14" t="s">
        <v>181</v>
      </c>
      <c r="E80" s="15">
        <v>7.9</v>
      </c>
      <c r="F80" s="16" t="s">
        <v>181</v>
      </c>
      <c r="G80" s="15" t="s">
        <v>181</v>
      </c>
      <c r="H80" s="16" t="s">
        <v>181</v>
      </c>
      <c r="I80" s="16" t="s">
        <v>181</v>
      </c>
      <c r="J80" s="16" t="s">
        <v>181</v>
      </c>
      <c r="K80" s="15" t="s">
        <v>181</v>
      </c>
      <c r="L80" s="17">
        <v>7.9</v>
      </c>
    </row>
    <row r="81" spans="2:12" ht="12.75" customHeight="1">
      <c r="B81" s="92"/>
      <c r="C81" s="54" t="s">
        <v>12</v>
      </c>
      <c r="D81" s="18" t="s">
        <v>181</v>
      </c>
      <c r="E81" s="19" t="s">
        <v>181</v>
      </c>
      <c r="F81" s="20">
        <v>6</v>
      </c>
      <c r="G81" s="19">
        <v>5.0999999999999996</v>
      </c>
      <c r="H81" s="20">
        <v>0.5</v>
      </c>
      <c r="I81" s="20" t="s">
        <v>181</v>
      </c>
      <c r="J81" s="20" t="s">
        <v>181</v>
      </c>
      <c r="K81" s="19" t="s">
        <v>181</v>
      </c>
      <c r="L81" s="21">
        <v>11.6</v>
      </c>
    </row>
    <row r="82" spans="2:12" ht="12.75" customHeight="1">
      <c r="B82" s="92"/>
      <c r="C82" s="47" t="s">
        <v>13</v>
      </c>
      <c r="D82" s="22" t="s">
        <v>181</v>
      </c>
      <c r="E82" s="23" t="s">
        <v>181</v>
      </c>
      <c r="F82" s="24">
        <v>6</v>
      </c>
      <c r="G82" s="23" t="s">
        <v>181</v>
      </c>
      <c r="H82" s="24" t="s">
        <v>181</v>
      </c>
      <c r="I82" s="24" t="s">
        <v>181</v>
      </c>
      <c r="J82" s="24" t="s">
        <v>181</v>
      </c>
      <c r="K82" s="23" t="s">
        <v>181</v>
      </c>
      <c r="L82" s="25">
        <v>6</v>
      </c>
    </row>
    <row r="83" spans="2:12" ht="12.75" customHeight="1">
      <c r="B83" s="92"/>
      <c r="C83" s="50" t="s">
        <v>14</v>
      </c>
      <c r="D83" s="14" t="s">
        <v>181</v>
      </c>
      <c r="E83" s="15" t="s">
        <v>181</v>
      </c>
      <c r="F83" s="16" t="s">
        <v>181</v>
      </c>
      <c r="G83" s="15">
        <v>5.0999999999999996</v>
      </c>
      <c r="H83" s="16" t="s">
        <v>181</v>
      </c>
      <c r="I83" s="16" t="s">
        <v>181</v>
      </c>
      <c r="J83" s="16" t="s">
        <v>181</v>
      </c>
      <c r="K83" s="15" t="s">
        <v>181</v>
      </c>
      <c r="L83" s="17">
        <v>5.0999999999999996</v>
      </c>
    </row>
    <row r="84" spans="2:12" ht="12.75" customHeight="1">
      <c r="B84" s="92"/>
      <c r="C84" s="45" t="s">
        <v>15</v>
      </c>
      <c r="D84" s="26" t="s">
        <v>181</v>
      </c>
      <c r="E84" s="27" t="s">
        <v>181</v>
      </c>
      <c r="F84" s="28" t="s">
        <v>181</v>
      </c>
      <c r="G84" s="27" t="s">
        <v>181</v>
      </c>
      <c r="H84" s="28">
        <v>0.5</v>
      </c>
      <c r="I84" s="28" t="s">
        <v>181</v>
      </c>
      <c r="J84" s="28" t="s">
        <v>181</v>
      </c>
      <c r="K84" s="27" t="s">
        <v>181</v>
      </c>
      <c r="L84" s="29">
        <v>0.5</v>
      </c>
    </row>
    <row r="85" spans="2:12" ht="12.75" customHeight="1">
      <c r="B85" s="92"/>
      <c r="C85" s="44" t="s">
        <v>16</v>
      </c>
      <c r="D85" s="56" t="s">
        <v>181</v>
      </c>
      <c r="E85" s="11" t="s">
        <v>181</v>
      </c>
      <c r="F85" s="12">
        <v>0.2</v>
      </c>
      <c r="G85" s="11">
        <v>0.4</v>
      </c>
      <c r="H85" s="12">
        <v>0.1</v>
      </c>
      <c r="I85" s="12" t="s">
        <v>181</v>
      </c>
      <c r="J85" s="12" t="s">
        <v>181</v>
      </c>
      <c r="K85" s="11" t="s">
        <v>181</v>
      </c>
      <c r="L85" s="13">
        <v>0.7</v>
      </c>
    </row>
    <row r="86" spans="2:12" ht="12.75" customHeight="1">
      <c r="B86" s="92"/>
      <c r="C86" s="50" t="s">
        <v>17</v>
      </c>
      <c r="D86" s="14" t="s">
        <v>181</v>
      </c>
      <c r="E86" s="15">
        <v>1.5</v>
      </c>
      <c r="F86" s="16">
        <v>0.2</v>
      </c>
      <c r="G86" s="15" t="s">
        <v>181</v>
      </c>
      <c r="H86" s="16" t="s">
        <v>181</v>
      </c>
      <c r="I86" s="16" t="s">
        <v>181</v>
      </c>
      <c r="J86" s="16" t="s">
        <v>181</v>
      </c>
      <c r="K86" s="15" t="s">
        <v>181</v>
      </c>
      <c r="L86" s="17">
        <v>1.7</v>
      </c>
    </row>
    <row r="87" spans="2:12" ht="12.75" customHeight="1">
      <c r="B87" s="92"/>
      <c r="C87" s="57" t="s">
        <v>18</v>
      </c>
      <c r="D87" s="14" t="s">
        <v>181</v>
      </c>
      <c r="E87" s="15" t="s">
        <v>181</v>
      </c>
      <c r="F87" s="16" t="s">
        <v>181</v>
      </c>
      <c r="G87" s="15" t="s">
        <v>181</v>
      </c>
      <c r="H87" s="16">
        <v>0.6</v>
      </c>
      <c r="I87" s="16">
        <v>0.4</v>
      </c>
      <c r="J87" s="16" t="s">
        <v>181</v>
      </c>
      <c r="K87" s="15" t="s">
        <v>181</v>
      </c>
      <c r="L87" s="17">
        <v>1</v>
      </c>
    </row>
    <row r="88" spans="2:12" ht="12.75" customHeight="1">
      <c r="B88" s="96"/>
      <c r="C88" s="45" t="s">
        <v>0</v>
      </c>
      <c r="D88" s="26">
        <v>11.6</v>
      </c>
      <c r="E88" s="27">
        <v>11.5</v>
      </c>
      <c r="F88" s="28">
        <v>7</v>
      </c>
      <c r="G88" s="27">
        <v>5.9</v>
      </c>
      <c r="H88" s="28">
        <v>1.2</v>
      </c>
      <c r="I88" s="28">
        <v>0.4</v>
      </c>
      <c r="J88" s="28" t="s">
        <v>181</v>
      </c>
      <c r="K88" s="27" t="s">
        <v>181</v>
      </c>
      <c r="L88" s="29">
        <v>37.6</v>
      </c>
    </row>
    <row r="89" spans="2:12" ht="12.75" customHeight="1">
      <c r="B89" s="92" t="s">
        <v>142</v>
      </c>
      <c r="C89" s="44" t="s">
        <v>9</v>
      </c>
      <c r="D89" s="56">
        <v>62.3</v>
      </c>
      <c r="E89" s="11" t="s">
        <v>181</v>
      </c>
      <c r="F89" s="12" t="s">
        <v>181</v>
      </c>
      <c r="G89" s="11" t="s">
        <v>181</v>
      </c>
      <c r="H89" s="12" t="s">
        <v>181</v>
      </c>
      <c r="I89" s="12" t="s">
        <v>181</v>
      </c>
      <c r="J89" s="12" t="s">
        <v>181</v>
      </c>
      <c r="K89" s="11" t="s">
        <v>181</v>
      </c>
      <c r="L89" s="13">
        <v>62.3</v>
      </c>
    </row>
    <row r="90" spans="2:12" ht="12.75" customHeight="1">
      <c r="B90" s="92"/>
      <c r="C90" s="44" t="s">
        <v>10</v>
      </c>
      <c r="D90" s="56" t="s">
        <v>181</v>
      </c>
      <c r="E90" s="11">
        <v>18.100000000000001</v>
      </c>
      <c r="F90" s="12">
        <v>4.3</v>
      </c>
      <c r="G90" s="11">
        <v>1.2</v>
      </c>
      <c r="H90" s="12">
        <v>0.1</v>
      </c>
      <c r="I90" s="12" t="s">
        <v>181</v>
      </c>
      <c r="J90" s="12" t="s">
        <v>181</v>
      </c>
      <c r="K90" s="11" t="s">
        <v>181</v>
      </c>
      <c r="L90" s="13">
        <v>23.7</v>
      </c>
    </row>
    <row r="91" spans="2:12" ht="12.75" customHeight="1">
      <c r="B91" s="92"/>
      <c r="C91" s="50" t="s">
        <v>11</v>
      </c>
      <c r="D91" s="14" t="s">
        <v>181</v>
      </c>
      <c r="E91" s="15">
        <v>50.3</v>
      </c>
      <c r="F91" s="16" t="s">
        <v>181</v>
      </c>
      <c r="G91" s="15" t="s">
        <v>181</v>
      </c>
      <c r="H91" s="16" t="s">
        <v>181</v>
      </c>
      <c r="I91" s="16" t="s">
        <v>181</v>
      </c>
      <c r="J91" s="16" t="s">
        <v>181</v>
      </c>
      <c r="K91" s="15" t="s">
        <v>181</v>
      </c>
      <c r="L91" s="17">
        <v>50.3</v>
      </c>
    </row>
    <row r="92" spans="2:12" ht="12.75" customHeight="1">
      <c r="B92" s="92"/>
      <c r="C92" s="54" t="s">
        <v>12</v>
      </c>
      <c r="D92" s="18" t="s">
        <v>181</v>
      </c>
      <c r="E92" s="19" t="s">
        <v>181</v>
      </c>
      <c r="F92" s="20">
        <v>38</v>
      </c>
      <c r="G92" s="19">
        <v>28.6</v>
      </c>
      <c r="H92" s="20">
        <v>5.2</v>
      </c>
      <c r="I92" s="20">
        <v>0.1</v>
      </c>
      <c r="J92" s="20" t="s">
        <v>181</v>
      </c>
      <c r="K92" s="19" t="s">
        <v>181</v>
      </c>
      <c r="L92" s="21">
        <v>71.900000000000006</v>
      </c>
    </row>
    <row r="93" spans="2:12" ht="12.75" customHeight="1">
      <c r="B93" s="92"/>
      <c r="C93" s="47" t="s">
        <v>13</v>
      </c>
      <c r="D93" s="22" t="s">
        <v>181</v>
      </c>
      <c r="E93" s="23" t="s">
        <v>181</v>
      </c>
      <c r="F93" s="24">
        <v>38</v>
      </c>
      <c r="G93" s="23" t="s">
        <v>181</v>
      </c>
      <c r="H93" s="24" t="s">
        <v>181</v>
      </c>
      <c r="I93" s="24" t="s">
        <v>181</v>
      </c>
      <c r="J93" s="24" t="s">
        <v>181</v>
      </c>
      <c r="K93" s="23" t="s">
        <v>181</v>
      </c>
      <c r="L93" s="25">
        <v>38</v>
      </c>
    </row>
    <row r="94" spans="2:12" ht="12.75" customHeight="1">
      <c r="B94" s="92"/>
      <c r="C94" s="50" t="s">
        <v>14</v>
      </c>
      <c r="D94" s="14" t="s">
        <v>181</v>
      </c>
      <c r="E94" s="15" t="s">
        <v>181</v>
      </c>
      <c r="F94" s="16" t="s">
        <v>181</v>
      </c>
      <c r="G94" s="15">
        <v>28.6</v>
      </c>
      <c r="H94" s="16" t="s">
        <v>181</v>
      </c>
      <c r="I94" s="16" t="s">
        <v>181</v>
      </c>
      <c r="J94" s="16" t="s">
        <v>181</v>
      </c>
      <c r="K94" s="15" t="s">
        <v>181</v>
      </c>
      <c r="L94" s="17">
        <v>28.6</v>
      </c>
    </row>
    <row r="95" spans="2:12" ht="12.75" customHeight="1">
      <c r="B95" s="92"/>
      <c r="C95" s="45" t="s">
        <v>15</v>
      </c>
      <c r="D95" s="26" t="s">
        <v>181</v>
      </c>
      <c r="E95" s="27" t="s">
        <v>181</v>
      </c>
      <c r="F95" s="28" t="s">
        <v>181</v>
      </c>
      <c r="G95" s="27" t="s">
        <v>181</v>
      </c>
      <c r="H95" s="28">
        <v>5.2</v>
      </c>
      <c r="I95" s="28">
        <v>0.1</v>
      </c>
      <c r="J95" s="28" t="s">
        <v>181</v>
      </c>
      <c r="K95" s="27" t="s">
        <v>181</v>
      </c>
      <c r="L95" s="29">
        <v>5.3</v>
      </c>
    </row>
    <row r="96" spans="2:12" ht="12.75" customHeight="1">
      <c r="B96" s="92"/>
      <c r="C96" s="44" t="s">
        <v>16</v>
      </c>
      <c r="D96" s="56" t="s">
        <v>181</v>
      </c>
      <c r="E96" s="11" t="s">
        <v>181</v>
      </c>
      <c r="F96" s="12">
        <v>2</v>
      </c>
      <c r="G96" s="11">
        <v>1.3</v>
      </c>
      <c r="H96" s="12">
        <v>1.3</v>
      </c>
      <c r="I96" s="12">
        <v>0.1</v>
      </c>
      <c r="J96" s="12" t="s">
        <v>181</v>
      </c>
      <c r="K96" s="11" t="s">
        <v>181</v>
      </c>
      <c r="L96" s="13">
        <v>4.7</v>
      </c>
    </row>
    <row r="97" spans="1:16" ht="12.75" customHeight="1">
      <c r="B97" s="92"/>
      <c r="C97" s="50" t="s">
        <v>17</v>
      </c>
      <c r="D97" s="14" t="s">
        <v>181</v>
      </c>
      <c r="E97" s="15">
        <v>4.5</v>
      </c>
      <c r="F97" s="16">
        <v>0.3</v>
      </c>
      <c r="G97" s="15" t="s">
        <v>181</v>
      </c>
      <c r="H97" s="16" t="s">
        <v>181</v>
      </c>
      <c r="I97" s="16" t="s">
        <v>181</v>
      </c>
      <c r="J97" s="16" t="s">
        <v>181</v>
      </c>
      <c r="K97" s="15" t="s">
        <v>181</v>
      </c>
      <c r="L97" s="17">
        <v>4.8</v>
      </c>
    </row>
    <row r="98" spans="1:16" ht="12.75" customHeight="1">
      <c r="B98" s="92"/>
      <c r="C98" s="57" t="s">
        <v>18</v>
      </c>
      <c r="D98" s="14" t="s">
        <v>181</v>
      </c>
      <c r="E98" s="15" t="s">
        <v>181</v>
      </c>
      <c r="F98" s="16" t="s">
        <v>181</v>
      </c>
      <c r="G98" s="15">
        <v>1.3</v>
      </c>
      <c r="H98" s="16">
        <v>0.8</v>
      </c>
      <c r="I98" s="16">
        <v>0.4</v>
      </c>
      <c r="J98" s="16">
        <v>0</v>
      </c>
      <c r="K98" s="15">
        <v>0</v>
      </c>
      <c r="L98" s="17">
        <v>2.5</v>
      </c>
    </row>
    <row r="99" spans="1:16" ht="12.75" customHeight="1">
      <c r="B99" s="96"/>
      <c r="C99" s="45" t="s">
        <v>0</v>
      </c>
      <c r="D99" s="26">
        <v>62.3</v>
      </c>
      <c r="E99" s="27">
        <v>72.900000000000006</v>
      </c>
      <c r="F99" s="28">
        <v>44.5</v>
      </c>
      <c r="G99" s="27">
        <v>32.5</v>
      </c>
      <c r="H99" s="28">
        <v>7.4</v>
      </c>
      <c r="I99" s="28">
        <v>0.6</v>
      </c>
      <c r="J99" s="28">
        <v>0</v>
      </c>
      <c r="K99" s="27">
        <v>0</v>
      </c>
      <c r="L99" s="29">
        <v>220.2</v>
      </c>
    </row>
    <row r="100" spans="1:16" ht="12.75" customHeight="1">
      <c r="B100" s="92" t="s">
        <v>143</v>
      </c>
      <c r="C100" s="44" t="s">
        <v>9</v>
      </c>
      <c r="D100" s="56">
        <v>23.5</v>
      </c>
      <c r="E100" s="11" t="s">
        <v>181</v>
      </c>
      <c r="F100" s="12" t="s">
        <v>181</v>
      </c>
      <c r="G100" s="11" t="s">
        <v>181</v>
      </c>
      <c r="H100" s="12" t="s">
        <v>181</v>
      </c>
      <c r="I100" s="12" t="s">
        <v>181</v>
      </c>
      <c r="J100" s="12" t="s">
        <v>181</v>
      </c>
      <c r="K100" s="11" t="s">
        <v>181</v>
      </c>
      <c r="L100" s="13">
        <v>23.5</v>
      </c>
    </row>
    <row r="101" spans="1:16" ht="12.75" customHeight="1">
      <c r="B101" s="92"/>
      <c r="C101" s="44" t="s">
        <v>10</v>
      </c>
      <c r="D101" s="56" t="s">
        <v>181</v>
      </c>
      <c r="E101" s="11">
        <v>4.7</v>
      </c>
      <c r="F101" s="12">
        <v>1.2</v>
      </c>
      <c r="G101" s="11">
        <v>0.1</v>
      </c>
      <c r="H101" s="12" t="s">
        <v>181</v>
      </c>
      <c r="I101" s="12" t="s">
        <v>181</v>
      </c>
      <c r="J101" s="12" t="s">
        <v>181</v>
      </c>
      <c r="K101" s="11" t="s">
        <v>181</v>
      </c>
      <c r="L101" s="13">
        <v>5.9</v>
      </c>
    </row>
    <row r="102" spans="1:16" ht="12.75" customHeight="1">
      <c r="B102" s="92"/>
      <c r="C102" s="50" t="s">
        <v>11</v>
      </c>
      <c r="D102" s="14" t="s">
        <v>181</v>
      </c>
      <c r="E102" s="15">
        <v>19</v>
      </c>
      <c r="F102" s="16" t="s">
        <v>181</v>
      </c>
      <c r="G102" s="15" t="s">
        <v>181</v>
      </c>
      <c r="H102" s="16" t="s">
        <v>181</v>
      </c>
      <c r="I102" s="16" t="s">
        <v>181</v>
      </c>
      <c r="J102" s="16" t="s">
        <v>181</v>
      </c>
      <c r="K102" s="15" t="s">
        <v>181</v>
      </c>
      <c r="L102" s="17">
        <v>19</v>
      </c>
    </row>
    <row r="103" spans="1:16" ht="12.75" customHeight="1">
      <c r="B103" s="92"/>
      <c r="C103" s="54" t="s">
        <v>12</v>
      </c>
      <c r="D103" s="18" t="s">
        <v>181</v>
      </c>
      <c r="E103" s="19" t="s">
        <v>181</v>
      </c>
      <c r="F103" s="20">
        <v>12.9</v>
      </c>
      <c r="G103" s="19">
        <v>8.8000000000000007</v>
      </c>
      <c r="H103" s="20">
        <v>1.2</v>
      </c>
      <c r="I103" s="20">
        <v>0</v>
      </c>
      <c r="J103" s="20" t="s">
        <v>181</v>
      </c>
      <c r="K103" s="19" t="s">
        <v>181</v>
      </c>
      <c r="L103" s="21">
        <v>23</v>
      </c>
    </row>
    <row r="104" spans="1:16" ht="12.75" customHeight="1">
      <c r="B104" s="92"/>
      <c r="C104" s="47" t="s">
        <v>13</v>
      </c>
      <c r="D104" s="22" t="s">
        <v>181</v>
      </c>
      <c r="E104" s="23" t="s">
        <v>181</v>
      </c>
      <c r="F104" s="24">
        <v>12.9</v>
      </c>
      <c r="G104" s="23" t="s">
        <v>181</v>
      </c>
      <c r="H104" s="24" t="s">
        <v>181</v>
      </c>
      <c r="I104" s="24" t="s">
        <v>181</v>
      </c>
      <c r="J104" s="24" t="s">
        <v>181</v>
      </c>
      <c r="K104" s="23" t="s">
        <v>181</v>
      </c>
      <c r="L104" s="25">
        <v>12.9</v>
      </c>
    </row>
    <row r="105" spans="1:16" ht="12.75" customHeight="1">
      <c r="B105" s="92"/>
      <c r="C105" s="50" t="s">
        <v>14</v>
      </c>
      <c r="D105" s="14" t="s">
        <v>181</v>
      </c>
      <c r="E105" s="15" t="s">
        <v>181</v>
      </c>
      <c r="F105" s="16" t="s">
        <v>181</v>
      </c>
      <c r="G105" s="15">
        <v>8.8000000000000007</v>
      </c>
      <c r="H105" s="16" t="s">
        <v>181</v>
      </c>
      <c r="I105" s="16" t="s">
        <v>181</v>
      </c>
      <c r="J105" s="16" t="s">
        <v>181</v>
      </c>
      <c r="K105" s="15" t="s">
        <v>181</v>
      </c>
      <c r="L105" s="17">
        <v>8.8000000000000007</v>
      </c>
    </row>
    <row r="106" spans="1:16" ht="12.75" customHeight="1">
      <c r="B106" s="92"/>
      <c r="C106" s="45" t="s">
        <v>15</v>
      </c>
      <c r="D106" s="26" t="s">
        <v>181</v>
      </c>
      <c r="E106" s="27" t="s">
        <v>181</v>
      </c>
      <c r="F106" s="28" t="s">
        <v>181</v>
      </c>
      <c r="G106" s="27" t="s">
        <v>181</v>
      </c>
      <c r="H106" s="28">
        <v>1.2</v>
      </c>
      <c r="I106" s="28">
        <v>0</v>
      </c>
      <c r="J106" s="28" t="s">
        <v>181</v>
      </c>
      <c r="K106" s="27" t="s">
        <v>181</v>
      </c>
      <c r="L106" s="29">
        <v>1.2</v>
      </c>
    </row>
    <row r="107" spans="1:16" ht="12.75" customHeight="1">
      <c r="B107" s="92"/>
      <c r="C107" s="44" t="s">
        <v>16</v>
      </c>
      <c r="D107" s="56" t="s">
        <v>181</v>
      </c>
      <c r="E107" s="11" t="s">
        <v>181</v>
      </c>
      <c r="F107" s="12">
        <v>0.8</v>
      </c>
      <c r="G107" s="11">
        <v>0.4</v>
      </c>
      <c r="H107" s="12">
        <v>0.3</v>
      </c>
      <c r="I107" s="12" t="s">
        <v>181</v>
      </c>
      <c r="J107" s="12">
        <v>0.1</v>
      </c>
      <c r="K107" s="11" t="s">
        <v>181</v>
      </c>
      <c r="L107" s="13">
        <v>1.5</v>
      </c>
    </row>
    <row r="108" spans="1:16" ht="12.75" customHeight="1">
      <c r="B108" s="92"/>
      <c r="C108" s="50" t="s">
        <v>17</v>
      </c>
      <c r="D108" s="14" t="s">
        <v>181</v>
      </c>
      <c r="E108" s="15">
        <v>1.5</v>
      </c>
      <c r="F108" s="16">
        <v>0.3</v>
      </c>
      <c r="G108" s="15">
        <v>0.1</v>
      </c>
      <c r="H108" s="16">
        <v>0.1</v>
      </c>
      <c r="I108" s="16" t="s">
        <v>181</v>
      </c>
      <c r="J108" s="16" t="s">
        <v>181</v>
      </c>
      <c r="K108" s="15" t="s">
        <v>181</v>
      </c>
      <c r="L108" s="17">
        <v>1.9</v>
      </c>
    </row>
    <row r="109" spans="1:16" ht="12.75" customHeight="1">
      <c r="B109" s="92"/>
      <c r="C109" s="57" t="s">
        <v>18</v>
      </c>
      <c r="D109" s="14" t="s">
        <v>181</v>
      </c>
      <c r="E109" s="15" t="s">
        <v>181</v>
      </c>
      <c r="F109" s="16" t="s">
        <v>181</v>
      </c>
      <c r="G109" s="15">
        <v>0.3</v>
      </c>
      <c r="H109" s="16">
        <v>0.3</v>
      </c>
      <c r="I109" s="16" t="s">
        <v>181</v>
      </c>
      <c r="J109" s="16" t="s">
        <v>181</v>
      </c>
      <c r="K109" s="15" t="s">
        <v>181</v>
      </c>
      <c r="L109" s="17">
        <v>0.5</v>
      </c>
    </row>
    <row r="110" spans="1:16" ht="12.75" customHeight="1">
      <c r="B110" s="96"/>
      <c r="C110" s="45" t="s">
        <v>0</v>
      </c>
      <c r="D110" s="26">
        <v>23.5</v>
      </c>
      <c r="E110" s="27">
        <v>25.1</v>
      </c>
      <c r="F110" s="28">
        <v>15.1</v>
      </c>
      <c r="G110" s="27">
        <v>9.6999999999999993</v>
      </c>
      <c r="H110" s="28">
        <v>1.8</v>
      </c>
      <c r="I110" s="28">
        <v>0</v>
      </c>
      <c r="J110" s="28">
        <v>0.1</v>
      </c>
      <c r="K110" s="27" t="s">
        <v>181</v>
      </c>
      <c r="L110" s="29">
        <v>75.400000000000006</v>
      </c>
    </row>
    <row r="111" spans="1:16" ht="12" customHeight="1">
      <c r="B111" s="92" t="s">
        <v>144</v>
      </c>
      <c r="C111" s="44" t="s">
        <v>9</v>
      </c>
      <c r="D111" s="56">
        <v>304.8</v>
      </c>
      <c r="E111" s="11" t="s">
        <v>181</v>
      </c>
      <c r="F111" s="12" t="s">
        <v>181</v>
      </c>
      <c r="G111" s="11" t="s">
        <v>181</v>
      </c>
      <c r="H111" s="12" t="s">
        <v>181</v>
      </c>
      <c r="I111" s="12" t="s">
        <v>181</v>
      </c>
      <c r="J111" s="12" t="s">
        <v>181</v>
      </c>
      <c r="K111" s="11" t="s">
        <v>181</v>
      </c>
      <c r="L111" s="13">
        <v>304.8</v>
      </c>
      <c r="M111" s="43"/>
      <c r="N111" s="43"/>
      <c r="O111" s="43"/>
      <c r="P111" s="43"/>
    </row>
    <row r="112" spans="1:16" ht="12.75" customHeight="1">
      <c r="A112" s="48"/>
      <c r="B112" s="92"/>
      <c r="C112" s="44" t="s">
        <v>10</v>
      </c>
      <c r="D112" s="56" t="s">
        <v>181</v>
      </c>
      <c r="E112" s="11">
        <v>79.099999999999994</v>
      </c>
      <c r="F112" s="12">
        <v>23.6</v>
      </c>
      <c r="G112" s="11">
        <v>3.9</v>
      </c>
      <c r="H112" s="12">
        <v>0.1</v>
      </c>
      <c r="I112" s="12">
        <v>0</v>
      </c>
      <c r="J112" s="12" t="s">
        <v>181</v>
      </c>
      <c r="K112" s="11" t="s">
        <v>181</v>
      </c>
      <c r="L112" s="13">
        <v>106.7</v>
      </c>
    </row>
    <row r="113" spans="1:12" ht="12.75" customHeight="1">
      <c r="A113" s="48"/>
      <c r="B113" s="92"/>
      <c r="C113" s="50" t="s">
        <v>11</v>
      </c>
      <c r="D113" s="14" t="s">
        <v>181</v>
      </c>
      <c r="E113" s="15">
        <v>228.7</v>
      </c>
      <c r="F113" s="16" t="s">
        <v>181</v>
      </c>
      <c r="G113" s="15" t="s">
        <v>181</v>
      </c>
      <c r="H113" s="16" t="s">
        <v>181</v>
      </c>
      <c r="I113" s="16" t="s">
        <v>181</v>
      </c>
      <c r="J113" s="16" t="s">
        <v>181</v>
      </c>
      <c r="K113" s="15" t="s">
        <v>181</v>
      </c>
      <c r="L113" s="17">
        <v>228.7</v>
      </c>
    </row>
    <row r="114" spans="1:12" ht="12.75" customHeight="1">
      <c r="A114" s="48"/>
      <c r="B114" s="92"/>
      <c r="C114" s="54" t="s">
        <v>12</v>
      </c>
      <c r="D114" s="18" t="s">
        <v>181</v>
      </c>
      <c r="E114" s="19" t="s">
        <v>181</v>
      </c>
      <c r="F114" s="20">
        <v>164.3</v>
      </c>
      <c r="G114" s="19">
        <v>131.80000000000001</v>
      </c>
      <c r="H114" s="20">
        <v>20.5</v>
      </c>
      <c r="I114" s="20">
        <v>1.3</v>
      </c>
      <c r="J114" s="20">
        <v>0.3</v>
      </c>
      <c r="K114" s="19" t="s">
        <v>181</v>
      </c>
      <c r="L114" s="21">
        <v>318.10000000000002</v>
      </c>
    </row>
    <row r="115" spans="1:12" ht="12.75" customHeight="1">
      <c r="A115" s="48"/>
      <c r="B115" s="92"/>
      <c r="C115" s="47" t="s">
        <v>13</v>
      </c>
      <c r="D115" s="22" t="s">
        <v>181</v>
      </c>
      <c r="E115" s="23" t="s">
        <v>181</v>
      </c>
      <c r="F115" s="24">
        <v>164.3</v>
      </c>
      <c r="G115" s="23" t="s">
        <v>181</v>
      </c>
      <c r="H115" s="24" t="s">
        <v>181</v>
      </c>
      <c r="I115" s="24" t="s">
        <v>181</v>
      </c>
      <c r="J115" s="24" t="s">
        <v>181</v>
      </c>
      <c r="K115" s="23" t="s">
        <v>181</v>
      </c>
      <c r="L115" s="25">
        <v>164.3</v>
      </c>
    </row>
    <row r="116" spans="1:12" ht="12.75" customHeight="1">
      <c r="A116" s="48"/>
      <c r="B116" s="92"/>
      <c r="C116" s="50" t="s">
        <v>14</v>
      </c>
      <c r="D116" s="14" t="s">
        <v>181</v>
      </c>
      <c r="E116" s="15" t="s">
        <v>181</v>
      </c>
      <c r="F116" s="16" t="s">
        <v>181</v>
      </c>
      <c r="G116" s="15">
        <v>131.80000000000001</v>
      </c>
      <c r="H116" s="16" t="s">
        <v>181</v>
      </c>
      <c r="I116" s="16" t="s">
        <v>181</v>
      </c>
      <c r="J116" s="16" t="s">
        <v>181</v>
      </c>
      <c r="K116" s="15" t="s">
        <v>181</v>
      </c>
      <c r="L116" s="17">
        <v>131.80000000000001</v>
      </c>
    </row>
    <row r="117" spans="1:12" ht="12.75" customHeight="1">
      <c r="A117" s="48"/>
      <c r="B117" s="92"/>
      <c r="C117" s="45" t="s">
        <v>15</v>
      </c>
      <c r="D117" s="26" t="s">
        <v>181</v>
      </c>
      <c r="E117" s="27" t="s">
        <v>181</v>
      </c>
      <c r="F117" s="28" t="s">
        <v>181</v>
      </c>
      <c r="G117" s="27" t="s">
        <v>181</v>
      </c>
      <c r="H117" s="28">
        <v>20.5</v>
      </c>
      <c r="I117" s="28">
        <v>1.3</v>
      </c>
      <c r="J117" s="28">
        <v>0.3</v>
      </c>
      <c r="K117" s="27" t="s">
        <v>181</v>
      </c>
      <c r="L117" s="29">
        <v>22</v>
      </c>
    </row>
    <row r="118" spans="1:12" ht="12.75" customHeight="1">
      <c r="A118" s="48"/>
      <c r="B118" s="92"/>
      <c r="C118" s="44" t="s">
        <v>16</v>
      </c>
      <c r="D118" s="56" t="s">
        <v>181</v>
      </c>
      <c r="E118" s="11" t="s">
        <v>181</v>
      </c>
      <c r="F118" s="12">
        <v>9.4</v>
      </c>
      <c r="G118" s="11">
        <v>9.1999999999999993</v>
      </c>
      <c r="H118" s="12">
        <v>5.5</v>
      </c>
      <c r="I118" s="12">
        <v>0.8</v>
      </c>
      <c r="J118" s="12">
        <v>0.1</v>
      </c>
      <c r="K118" s="11" t="s">
        <v>181</v>
      </c>
      <c r="L118" s="13">
        <v>25</v>
      </c>
    </row>
    <row r="119" spans="1:12" ht="12.75" customHeight="1">
      <c r="A119" s="48"/>
      <c r="B119" s="92"/>
      <c r="C119" s="50" t="s">
        <v>17</v>
      </c>
      <c r="D119" s="14" t="s">
        <v>181</v>
      </c>
      <c r="E119" s="15">
        <v>22.5</v>
      </c>
      <c r="F119" s="16">
        <v>3.1</v>
      </c>
      <c r="G119" s="15">
        <v>0.7</v>
      </c>
      <c r="H119" s="16">
        <v>0.1</v>
      </c>
      <c r="I119" s="16" t="s">
        <v>181</v>
      </c>
      <c r="J119" s="16">
        <v>0</v>
      </c>
      <c r="K119" s="15" t="s">
        <v>181</v>
      </c>
      <c r="L119" s="17">
        <v>26.4</v>
      </c>
    </row>
    <row r="120" spans="1:12" ht="12.75" customHeight="1">
      <c r="A120" s="48"/>
      <c r="B120" s="92"/>
      <c r="C120" s="57" t="s">
        <v>18</v>
      </c>
      <c r="D120" s="14" t="s">
        <v>181</v>
      </c>
      <c r="E120" s="15" t="s">
        <v>181</v>
      </c>
      <c r="F120" s="16" t="s">
        <v>181</v>
      </c>
      <c r="G120" s="15">
        <v>4.5999999999999996</v>
      </c>
      <c r="H120" s="16">
        <v>4.7</v>
      </c>
      <c r="I120" s="16">
        <v>1.6</v>
      </c>
      <c r="J120" s="16">
        <v>0</v>
      </c>
      <c r="K120" s="15">
        <v>0.1</v>
      </c>
      <c r="L120" s="17">
        <v>11</v>
      </c>
    </row>
    <row r="121" spans="1:12" ht="13.5" customHeight="1">
      <c r="A121" s="48"/>
      <c r="B121" s="93"/>
      <c r="C121" s="49" t="s">
        <v>0</v>
      </c>
      <c r="D121" s="30">
        <v>304.8</v>
      </c>
      <c r="E121" s="32">
        <v>330.3</v>
      </c>
      <c r="F121" s="33">
        <v>200.3</v>
      </c>
      <c r="G121" s="32">
        <v>150.19999999999999</v>
      </c>
      <c r="H121" s="33">
        <v>30.9</v>
      </c>
      <c r="I121" s="33">
        <v>3.6</v>
      </c>
      <c r="J121" s="33">
        <v>0.4</v>
      </c>
      <c r="K121" s="32">
        <v>0.1</v>
      </c>
      <c r="L121" s="34">
        <v>1020.6</v>
      </c>
    </row>
    <row r="122" spans="1:12" ht="26.1" customHeight="1">
      <c r="B122" s="124" t="s">
        <v>21</v>
      </c>
      <c r="C122" s="124"/>
      <c r="D122" s="124"/>
      <c r="E122" s="124"/>
      <c r="F122" s="124"/>
      <c r="G122" s="124"/>
      <c r="H122" s="124"/>
      <c r="I122" s="124"/>
      <c r="J122" s="124"/>
      <c r="K122" s="124"/>
    </row>
    <row r="123" spans="1:12">
      <c r="B123" s="39" t="s">
        <v>30</v>
      </c>
      <c r="C123" s="52"/>
      <c r="D123" s="52"/>
      <c r="E123" s="52"/>
      <c r="F123" s="52"/>
      <c r="G123" s="52"/>
      <c r="H123" s="52"/>
      <c r="I123" s="52"/>
      <c r="J123" s="52"/>
      <c r="K123" s="52"/>
    </row>
    <row r="124" spans="1:12">
      <c r="C124" s="31"/>
    </row>
    <row r="125" spans="1:12">
      <c r="C125" s="31"/>
    </row>
    <row r="126" spans="1:12">
      <c r="C126" s="31"/>
    </row>
    <row r="127" spans="1:12">
      <c r="C127" s="31"/>
    </row>
    <row r="128" spans="1:12">
      <c r="C128" s="31"/>
      <c r="D128" s="55"/>
      <c r="E128" s="55"/>
      <c r="F128" s="55"/>
      <c r="G128" s="55"/>
      <c r="H128" s="55"/>
      <c r="I128" s="55"/>
      <c r="J128" s="55"/>
      <c r="K128" s="55"/>
      <c r="L128" s="55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122:K122"/>
    <mergeCell ref="B9:L9"/>
    <mergeCell ref="B10:B11"/>
    <mergeCell ref="B111:B121"/>
    <mergeCell ref="B12:B22"/>
    <mergeCell ref="B23:B33"/>
    <mergeCell ref="B34:B44"/>
    <mergeCell ref="B45:B55"/>
    <mergeCell ref="B56:B66"/>
    <mergeCell ref="B67:B77"/>
    <mergeCell ref="B78:B88"/>
    <mergeCell ref="B89:B99"/>
    <mergeCell ref="B100:B110"/>
    <mergeCell ref="C10:C11"/>
    <mergeCell ref="D10:L10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9.7109375" customWidth="1"/>
    <col min="4" max="5" width="17.7109375" customWidth="1"/>
    <col min="6" max="6" width="13.85546875" customWidth="1"/>
  </cols>
  <sheetData>
    <row r="1" spans="1:6" ht="12" customHeight="1">
      <c r="A1" s="7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87" t="str">
        <f>"Tabla 19. Número de hogares monoparentales (en miles) por Provincia y Estado civil del progenitor según Sexo. Castilla y León."&amp;MID('Índice '!B12,10,20)</f>
        <v>Tabla 19. Número de hogares monoparentales (en miles) por Provincia y Estado civil del progenitor según Sexo. Castilla y León. Datos a 01/01/2020</v>
      </c>
      <c r="C9" s="88"/>
      <c r="D9" s="88"/>
      <c r="E9" s="88"/>
      <c r="F9" s="89"/>
    </row>
    <row r="10" spans="1:6" ht="13.5" customHeight="1">
      <c r="B10" s="113" t="s">
        <v>134</v>
      </c>
      <c r="C10" s="117" t="s">
        <v>80</v>
      </c>
      <c r="D10" s="99" t="s">
        <v>87</v>
      </c>
      <c r="E10" s="100"/>
      <c r="F10" s="101"/>
    </row>
    <row r="11" spans="1:6" ht="12.75" customHeight="1">
      <c r="B11" s="114"/>
      <c r="C11" s="117"/>
      <c r="D11" s="71" t="s">
        <v>75</v>
      </c>
      <c r="E11" s="72" t="s">
        <v>76</v>
      </c>
      <c r="F11" s="73" t="s">
        <v>0</v>
      </c>
    </row>
    <row r="12" spans="1:6" ht="12.75" customHeight="1">
      <c r="B12" s="92" t="s">
        <v>135</v>
      </c>
      <c r="C12" s="42" t="s">
        <v>81</v>
      </c>
      <c r="D12" s="37" t="s">
        <v>181</v>
      </c>
      <c r="E12" s="38">
        <v>0.2</v>
      </c>
      <c r="F12" s="51">
        <v>0.2</v>
      </c>
    </row>
    <row r="13" spans="1:6" ht="12" customHeight="1">
      <c r="B13" s="92"/>
      <c r="C13" s="44" t="s">
        <v>82</v>
      </c>
      <c r="D13" s="14">
        <v>0.1</v>
      </c>
      <c r="E13" s="15">
        <v>0.4</v>
      </c>
      <c r="F13" s="17">
        <v>0.6</v>
      </c>
    </row>
    <row r="14" spans="1:6" ht="12" customHeight="1">
      <c r="B14" s="92"/>
      <c r="C14" s="50" t="s">
        <v>83</v>
      </c>
      <c r="D14" s="14">
        <v>0.2</v>
      </c>
      <c r="E14" s="15">
        <v>2.4</v>
      </c>
      <c r="F14" s="17">
        <v>2.6</v>
      </c>
    </row>
    <row r="15" spans="1:6" ht="12" customHeight="1">
      <c r="B15" s="92"/>
      <c r="C15" s="50" t="s">
        <v>84</v>
      </c>
      <c r="D15" s="14" t="s">
        <v>181</v>
      </c>
      <c r="E15" s="15">
        <v>0.3</v>
      </c>
      <c r="F15" s="17">
        <v>0.3</v>
      </c>
    </row>
    <row r="16" spans="1:6" ht="12" customHeight="1">
      <c r="B16" s="92"/>
      <c r="C16" s="50" t="s">
        <v>85</v>
      </c>
      <c r="D16" s="14">
        <v>0.6</v>
      </c>
      <c r="E16" s="15">
        <v>1.3</v>
      </c>
      <c r="F16" s="17">
        <v>1.9</v>
      </c>
    </row>
    <row r="17" spans="2:6" ht="12" customHeight="1">
      <c r="B17" s="96"/>
      <c r="C17" s="45" t="s">
        <v>0</v>
      </c>
      <c r="D17" s="26">
        <v>1</v>
      </c>
      <c r="E17" s="27">
        <v>4.5999999999999996</v>
      </c>
      <c r="F17" s="29">
        <v>5.6</v>
      </c>
    </row>
    <row r="18" spans="2:6" ht="12" customHeight="1">
      <c r="B18" s="95" t="s">
        <v>136</v>
      </c>
      <c r="C18" s="47" t="s">
        <v>81</v>
      </c>
      <c r="D18" s="22">
        <v>0.2</v>
      </c>
      <c r="E18" s="23">
        <v>2.2999999999999998</v>
      </c>
      <c r="F18" s="25">
        <v>2.5</v>
      </c>
    </row>
    <row r="19" spans="2:6" ht="12" customHeight="1">
      <c r="B19" s="92"/>
      <c r="C19" s="44" t="s">
        <v>82</v>
      </c>
      <c r="D19" s="14">
        <v>0.8</v>
      </c>
      <c r="E19" s="15">
        <v>1.1000000000000001</v>
      </c>
      <c r="F19" s="17">
        <v>1.9</v>
      </c>
    </row>
    <row r="20" spans="2:6" ht="12" customHeight="1">
      <c r="B20" s="92"/>
      <c r="C20" s="50" t="s">
        <v>83</v>
      </c>
      <c r="D20" s="14">
        <v>1.8</v>
      </c>
      <c r="E20" s="15">
        <v>4.3</v>
      </c>
      <c r="F20" s="17">
        <v>6.1</v>
      </c>
    </row>
    <row r="21" spans="2:6" ht="12" customHeight="1">
      <c r="B21" s="92"/>
      <c r="C21" s="50" t="s">
        <v>84</v>
      </c>
      <c r="D21" s="14">
        <v>0.1</v>
      </c>
      <c r="E21" s="15">
        <v>1.2</v>
      </c>
      <c r="F21" s="17">
        <v>1.3</v>
      </c>
    </row>
    <row r="22" spans="2:6" ht="12" customHeight="1">
      <c r="B22" s="92"/>
      <c r="C22" s="50" t="s">
        <v>85</v>
      </c>
      <c r="D22" s="14">
        <v>0.9</v>
      </c>
      <c r="E22" s="15">
        <v>3.2</v>
      </c>
      <c r="F22" s="17">
        <v>4.2</v>
      </c>
    </row>
    <row r="23" spans="2:6" ht="12" customHeight="1">
      <c r="B23" s="96"/>
      <c r="C23" s="45" t="s">
        <v>0</v>
      </c>
      <c r="D23" s="26">
        <v>3.8</v>
      </c>
      <c r="E23" s="27">
        <v>12.2</v>
      </c>
      <c r="F23" s="29">
        <v>16</v>
      </c>
    </row>
    <row r="24" spans="2:6" ht="12" customHeight="1">
      <c r="B24" s="95" t="s">
        <v>137</v>
      </c>
      <c r="C24" s="47" t="s">
        <v>81</v>
      </c>
      <c r="D24" s="22" t="s">
        <v>181</v>
      </c>
      <c r="E24" s="23">
        <v>2.2000000000000002</v>
      </c>
      <c r="F24" s="25">
        <v>2.2000000000000002</v>
      </c>
    </row>
    <row r="25" spans="2:6" ht="12" customHeight="1">
      <c r="B25" s="92"/>
      <c r="C25" s="44" t="s">
        <v>82</v>
      </c>
      <c r="D25" s="14">
        <v>0.9</v>
      </c>
      <c r="E25" s="15">
        <v>2</v>
      </c>
      <c r="F25" s="17">
        <v>2.9</v>
      </c>
    </row>
    <row r="26" spans="2:6" ht="12" customHeight="1">
      <c r="B26" s="92"/>
      <c r="C26" s="50" t="s">
        <v>83</v>
      </c>
      <c r="D26" s="14">
        <v>3</v>
      </c>
      <c r="E26" s="15">
        <v>9.5</v>
      </c>
      <c r="F26" s="17">
        <v>12.5</v>
      </c>
    </row>
    <row r="27" spans="2:6" ht="12" customHeight="1">
      <c r="B27" s="92"/>
      <c r="C27" s="50" t="s">
        <v>84</v>
      </c>
      <c r="D27" s="14">
        <v>0.2</v>
      </c>
      <c r="E27" s="15">
        <v>1.6</v>
      </c>
      <c r="F27" s="17">
        <v>1.8</v>
      </c>
    </row>
    <row r="28" spans="2:6" ht="12" customHeight="1">
      <c r="B28" s="92"/>
      <c r="C28" s="50" t="s">
        <v>85</v>
      </c>
      <c r="D28" s="14">
        <v>1.4</v>
      </c>
      <c r="E28" s="15">
        <v>4.3</v>
      </c>
      <c r="F28" s="17">
        <v>5.6</v>
      </c>
    </row>
    <row r="29" spans="2:6" ht="12" customHeight="1">
      <c r="B29" s="96"/>
      <c r="C29" s="45" t="s">
        <v>0</v>
      </c>
      <c r="D29" s="26">
        <v>5.5</v>
      </c>
      <c r="E29" s="27">
        <v>19.600000000000001</v>
      </c>
      <c r="F29" s="29">
        <v>25.1</v>
      </c>
    </row>
    <row r="30" spans="2:6" ht="12" customHeight="1">
      <c r="B30" s="95" t="s">
        <v>138</v>
      </c>
      <c r="C30" s="47" t="s">
        <v>81</v>
      </c>
      <c r="D30" s="22" t="s">
        <v>181</v>
      </c>
      <c r="E30" s="23">
        <v>0.7</v>
      </c>
      <c r="F30" s="25">
        <v>0.7</v>
      </c>
    </row>
    <row r="31" spans="2:6" ht="12" customHeight="1">
      <c r="B31" s="92"/>
      <c r="C31" s="44" t="s">
        <v>82</v>
      </c>
      <c r="D31" s="14">
        <v>0.2</v>
      </c>
      <c r="E31" s="15">
        <v>0.4</v>
      </c>
      <c r="F31" s="17">
        <v>0.5</v>
      </c>
    </row>
    <row r="32" spans="2:6" ht="12" customHeight="1">
      <c r="B32" s="92"/>
      <c r="C32" s="50" t="s">
        <v>83</v>
      </c>
      <c r="D32" s="14">
        <v>0.5</v>
      </c>
      <c r="E32" s="15">
        <v>2.5</v>
      </c>
      <c r="F32" s="17">
        <v>3</v>
      </c>
    </row>
    <row r="33" spans="2:6" ht="12" customHeight="1">
      <c r="B33" s="92"/>
      <c r="C33" s="50" t="s">
        <v>84</v>
      </c>
      <c r="D33" s="14">
        <v>0.2</v>
      </c>
      <c r="E33" s="15">
        <v>0.6</v>
      </c>
      <c r="F33" s="17">
        <v>0.8</v>
      </c>
    </row>
    <row r="34" spans="2:6" ht="12" customHeight="1">
      <c r="B34" s="92"/>
      <c r="C34" s="50" t="s">
        <v>85</v>
      </c>
      <c r="D34" s="14">
        <v>0.2</v>
      </c>
      <c r="E34" s="15">
        <v>1.3</v>
      </c>
      <c r="F34" s="17">
        <v>1.4</v>
      </c>
    </row>
    <row r="35" spans="2:6" ht="12" customHeight="1">
      <c r="B35" s="96"/>
      <c r="C35" s="45" t="s">
        <v>0</v>
      </c>
      <c r="D35" s="26">
        <v>1.1000000000000001</v>
      </c>
      <c r="E35" s="27">
        <v>5.5</v>
      </c>
      <c r="F35" s="29">
        <v>6.5</v>
      </c>
    </row>
    <row r="36" spans="2:6" ht="12" customHeight="1">
      <c r="B36" s="95" t="s">
        <v>139</v>
      </c>
      <c r="C36" s="47" t="s">
        <v>81</v>
      </c>
      <c r="D36" s="22" t="s">
        <v>181</v>
      </c>
      <c r="E36" s="23">
        <v>2.1</v>
      </c>
      <c r="F36" s="25">
        <v>2.1</v>
      </c>
    </row>
    <row r="37" spans="2:6" ht="12" customHeight="1">
      <c r="B37" s="92"/>
      <c r="C37" s="44" t="s">
        <v>82</v>
      </c>
      <c r="D37" s="14">
        <v>0.1</v>
      </c>
      <c r="E37" s="15">
        <v>1.1000000000000001</v>
      </c>
      <c r="F37" s="17">
        <v>1.2</v>
      </c>
    </row>
    <row r="38" spans="2:6" ht="12" customHeight="1">
      <c r="B38" s="92"/>
      <c r="C38" s="50" t="s">
        <v>83</v>
      </c>
      <c r="D38" s="14">
        <v>1.4</v>
      </c>
      <c r="E38" s="15">
        <v>5.0999999999999996</v>
      </c>
      <c r="F38" s="17">
        <v>6.5</v>
      </c>
    </row>
    <row r="39" spans="2:6" ht="12" customHeight="1">
      <c r="B39" s="92"/>
      <c r="C39" s="50" t="s">
        <v>84</v>
      </c>
      <c r="D39" s="14">
        <v>0.4</v>
      </c>
      <c r="E39" s="15">
        <v>1.4</v>
      </c>
      <c r="F39" s="17">
        <v>1.8</v>
      </c>
    </row>
    <row r="40" spans="2:6" ht="12" customHeight="1">
      <c r="B40" s="92"/>
      <c r="C40" s="50" t="s">
        <v>85</v>
      </c>
      <c r="D40" s="14">
        <v>0.4</v>
      </c>
      <c r="E40" s="15">
        <v>3.4</v>
      </c>
      <c r="F40" s="17">
        <v>3.8</v>
      </c>
    </row>
    <row r="41" spans="2:6" ht="12" customHeight="1">
      <c r="B41" s="96"/>
      <c r="C41" s="45" t="s">
        <v>0</v>
      </c>
      <c r="D41" s="26">
        <v>2.2999999999999998</v>
      </c>
      <c r="E41" s="27">
        <v>13.1</v>
      </c>
      <c r="F41" s="29">
        <v>15.4</v>
      </c>
    </row>
    <row r="42" spans="2:6" ht="12" customHeight="1">
      <c r="B42" s="95" t="s">
        <v>140</v>
      </c>
      <c r="C42" s="47" t="s">
        <v>81</v>
      </c>
      <c r="D42" s="22">
        <v>0.2</v>
      </c>
      <c r="E42" s="23">
        <v>0.3</v>
      </c>
      <c r="F42" s="25">
        <v>0.6</v>
      </c>
    </row>
    <row r="43" spans="2:6" ht="12" customHeight="1">
      <c r="B43" s="92"/>
      <c r="C43" s="44" t="s">
        <v>82</v>
      </c>
      <c r="D43" s="14">
        <v>0.2</v>
      </c>
      <c r="E43" s="15">
        <v>0.5</v>
      </c>
      <c r="F43" s="17">
        <v>0.7</v>
      </c>
    </row>
    <row r="44" spans="2:6" ht="12" customHeight="1">
      <c r="B44" s="92"/>
      <c r="C44" s="50" t="s">
        <v>83</v>
      </c>
      <c r="D44" s="14">
        <v>0.3</v>
      </c>
      <c r="E44" s="15">
        <v>1.2</v>
      </c>
      <c r="F44" s="17">
        <v>1.5</v>
      </c>
    </row>
    <row r="45" spans="2:6" ht="12" customHeight="1">
      <c r="B45" s="92"/>
      <c r="C45" s="50" t="s">
        <v>84</v>
      </c>
      <c r="D45" s="14">
        <v>0.2</v>
      </c>
      <c r="E45" s="15">
        <v>0.2</v>
      </c>
      <c r="F45" s="17">
        <v>0.4</v>
      </c>
    </row>
    <row r="46" spans="2:6" ht="12" customHeight="1">
      <c r="B46" s="92"/>
      <c r="C46" s="50" t="s">
        <v>85</v>
      </c>
      <c r="D46" s="14">
        <v>0.4</v>
      </c>
      <c r="E46" s="15">
        <v>1.6</v>
      </c>
      <c r="F46" s="17">
        <v>2</v>
      </c>
    </row>
    <row r="47" spans="2:6" ht="12" customHeight="1">
      <c r="B47" s="96"/>
      <c r="C47" s="45" t="s">
        <v>0</v>
      </c>
      <c r="D47" s="26">
        <v>1.4</v>
      </c>
      <c r="E47" s="27">
        <v>3.8</v>
      </c>
      <c r="F47" s="29">
        <v>5.2</v>
      </c>
    </row>
    <row r="48" spans="2:6" ht="12" customHeight="1">
      <c r="B48" s="95" t="s">
        <v>141</v>
      </c>
      <c r="C48" s="47" t="s">
        <v>81</v>
      </c>
      <c r="D48" s="22" t="s">
        <v>181</v>
      </c>
      <c r="E48" s="23">
        <v>0.2</v>
      </c>
      <c r="F48" s="25">
        <v>0.2</v>
      </c>
    </row>
    <row r="49" spans="2:6" ht="12" customHeight="1">
      <c r="B49" s="92"/>
      <c r="C49" s="44" t="s">
        <v>82</v>
      </c>
      <c r="D49" s="14">
        <v>0.3</v>
      </c>
      <c r="E49" s="15">
        <v>0.2</v>
      </c>
      <c r="F49" s="17">
        <v>0.6</v>
      </c>
    </row>
    <row r="50" spans="2:6" ht="12" customHeight="1">
      <c r="B50" s="92"/>
      <c r="C50" s="50" t="s">
        <v>83</v>
      </c>
      <c r="D50" s="14">
        <v>0.2</v>
      </c>
      <c r="E50" s="15">
        <v>0.9</v>
      </c>
      <c r="F50" s="17">
        <v>1.1000000000000001</v>
      </c>
    </row>
    <row r="51" spans="2:6" ht="12" customHeight="1">
      <c r="B51" s="92"/>
      <c r="C51" s="50" t="s">
        <v>84</v>
      </c>
      <c r="D51" s="14">
        <v>0.1</v>
      </c>
      <c r="E51" s="15">
        <v>0.3</v>
      </c>
      <c r="F51" s="17">
        <v>0.3</v>
      </c>
    </row>
    <row r="52" spans="2:6" ht="12" customHeight="1">
      <c r="B52" s="92"/>
      <c r="C52" s="50" t="s">
        <v>85</v>
      </c>
      <c r="D52" s="14">
        <v>0.3</v>
      </c>
      <c r="E52" s="15">
        <v>0.7</v>
      </c>
      <c r="F52" s="17">
        <v>1</v>
      </c>
    </row>
    <row r="53" spans="2:6" ht="12" customHeight="1">
      <c r="B53" s="96"/>
      <c r="C53" s="45" t="s">
        <v>0</v>
      </c>
      <c r="D53" s="26">
        <v>0.9</v>
      </c>
      <c r="E53" s="27">
        <v>2.2999999999999998</v>
      </c>
      <c r="F53" s="29">
        <v>3.2</v>
      </c>
    </row>
    <row r="54" spans="2:6" ht="12" customHeight="1">
      <c r="B54" s="95" t="s">
        <v>142</v>
      </c>
      <c r="C54" s="47" t="s">
        <v>81</v>
      </c>
      <c r="D54" s="22">
        <v>0.6</v>
      </c>
      <c r="E54" s="23">
        <v>0.9</v>
      </c>
      <c r="F54" s="25">
        <v>1.5</v>
      </c>
    </row>
    <row r="55" spans="2:6" ht="12" customHeight="1">
      <c r="B55" s="92"/>
      <c r="C55" s="44" t="s">
        <v>82</v>
      </c>
      <c r="D55" s="14">
        <v>0.7</v>
      </c>
      <c r="E55" s="15">
        <v>0.9</v>
      </c>
      <c r="F55" s="17">
        <v>1.6</v>
      </c>
    </row>
    <row r="56" spans="2:6" ht="12" customHeight="1">
      <c r="B56" s="92"/>
      <c r="C56" s="50" t="s">
        <v>83</v>
      </c>
      <c r="D56" s="14">
        <v>1.4</v>
      </c>
      <c r="E56" s="15">
        <v>8.9</v>
      </c>
      <c r="F56" s="17">
        <v>10.3</v>
      </c>
    </row>
    <row r="57" spans="2:6" ht="12" customHeight="1">
      <c r="B57" s="92"/>
      <c r="C57" s="50" t="s">
        <v>84</v>
      </c>
      <c r="D57" s="14">
        <v>0.4</v>
      </c>
      <c r="E57" s="15">
        <v>1.8</v>
      </c>
      <c r="F57" s="17">
        <v>2.2000000000000002</v>
      </c>
    </row>
    <row r="58" spans="2:6" ht="12" customHeight="1">
      <c r="B58" s="92"/>
      <c r="C58" s="50" t="s">
        <v>85</v>
      </c>
      <c r="D58" s="14">
        <v>2.4</v>
      </c>
      <c r="E58" s="15">
        <v>5.8</v>
      </c>
      <c r="F58" s="17">
        <v>8.1999999999999993</v>
      </c>
    </row>
    <row r="59" spans="2:6" ht="12" customHeight="1">
      <c r="B59" s="96"/>
      <c r="C59" s="45" t="s">
        <v>0</v>
      </c>
      <c r="D59" s="26">
        <v>5.6</v>
      </c>
      <c r="E59" s="27">
        <v>18.100000000000001</v>
      </c>
      <c r="F59" s="29">
        <v>23.7</v>
      </c>
    </row>
    <row r="60" spans="2:6" ht="12" customHeight="1">
      <c r="B60" s="95" t="s">
        <v>143</v>
      </c>
      <c r="C60" s="47" t="s">
        <v>81</v>
      </c>
      <c r="D60" s="22" t="s">
        <v>181</v>
      </c>
      <c r="E60" s="23">
        <v>0.5</v>
      </c>
      <c r="F60" s="25">
        <v>0.5</v>
      </c>
    </row>
    <row r="61" spans="2:6" ht="12" customHeight="1">
      <c r="B61" s="92"/>
      <c r="C61" s="44" t="s">
        <v>82</v>
      </c>
      <c r="D61" s="14">
        <v>0</v>
      </c>
      <c r="E61" s="15">
        <v>0.2</v>
      </c>
      <c r="F61" s="17">
        <v>0.3</v>
      </c>
    </row>
    <row r="62" spans="2:6" ht="12" customHeight="1">
      <c r="B62" s="92"/>
      <c r="C62" s="50" t="s">
        <v>83</v>
      </c>
      <c r="D62" s="14">
        <v>0.2</v>
      </c>
      <c r="E62" s="15">
        <v>2.8</v>
      </c>
      <c r="F62" s="17">
        <v>3</v>
      </c>
    </row>
    <row r="63" spans="2:6" ht="12" customHeight="1">
      <c r="B63" s="92"/>
      <c r="C63" s="50" t="s">
        <v>84</v>
      </c>
      <c r="D63" s="14">
        <v>0.2</v>
      </c>
      <c r="E63" s="15">
        <v>0.5</v>
      </c>
      <c r="F63" s="17">
        <v>0.8</v>
      </c>
    </row>
    <row r="64" spans="2:6" ht="12" customHeight="1">
      <c r="B64" s="92"/>
      <c r="C64" s="50" t="s">
        <v>85</v>
      </c>
      <c r="D64" s="14">
        <v>0.3</v>
      </c>
      <c r="E64" s="15">
        <v>1.2</v>
      </c>
      <c r="F64" s="17">
        <v>1.5</v>
      </c>
    </row>
    <row r="65" spans="1:6" ht="12" customHeight="1">
      <c r="B65" s="96"/>
      <c r="C65" s="45" t="s">
        <v>0</v>
      </c>
      <c r="D65" s="26">
        <v>0.7</v>
      </c>
      <c r="E65" s="27">
        <v>5.2</v>
      </c>
      <c r="F65" s="29">
        <v>5.9</v>
      </c>
    </row>
    <row r="66" spans="1:6" ht="12.75" customHeight="1">
      <c r="A66" s="48"/>
      <c r="B66" s="95" t="s">
        <v>144</v>
      </c>
      <c r="C66" s="47" t="s">
        <v>81</v>
      </c>
      <c r="D66" s="22">
        <v>1</v>
      </c>
      <c r="E66" s="23">
        <v>9.4</v>
      </c>
      <c r="F66" s="25">
        <v>10.5</v>
      </c>
    </row>
    <row r="67" spans="1:6" ht="12.75" customHeight="1">
      <c r="A67" s="48"/>
      <c r="B67" s="92"/>
      <c r="C67" s="44" t="s">
        <v>82</v>
      </c>
      <c r="D67" s="14">
        <v>3.4</v>
      </c>
      <c r="E67" s="15">
        <v>6.8</v>
      </c>
      <c r="F67" s="17">
        <v>10.199999999999999</v>
      </c>
    </row>
    <row r="68" spans="1:6" ht="12.75" customHeight="1">
      <c r="A68" s="48"/>
      <c r="B68" s="92"/>
      <c r="C68" s="50" t="s">
        <v>83</v>
      </c>
      <c r="D68" s="14">
        <v>9.1</v>
      </c>
      <c r="E68" s="15">
        <v>37.6</v>
      </c>
      <c r="F68" s="17">
        <v>46.7</v>
      </c>
    </row>
    <row r="69" spans="1:6" ht="12.75" customHeight="1">
      <c r="A69" s="48"/>
      <c r="B69" s="92"/>
      <c r="C69" s="50" t="s">
        <v>84</v>
      </c>
      <c r="D69" s="14">
        <v>1.9</v>
      </c>
      <c r="E69" s="15">
        <v>7.8</v>
      </c>
      <c r="F69" s="17">
        <v>9.6999999999999993</v>
      </c>
    </row>
    <row r="70" spans="1:6" ht="12.75" customHeight="1">
      <c r="A70" s="48"/>
      <c r="B70" s="92"/>
      <c r="C70" s="50" t="s">
        <v>85</v>
      </c>
      <c r="D70" s="14">
        <v>6.9</v>
      </c>
      <c r="E70" s="15">
        <v>22.7</v>
      </c>
      <c r="F70" s="17">
        <v>29.6</v>
      </c>
    </row>
    <row r="71" spans="1:6" ht="12.75" customHeight="1">
      <c r="B71" s="93"/>
      <c r="C71" s="49" t="s">
        <v>0</v>
      </c>
      <c r="D71" s="30">
        <v>22.3</v>
      </c>
      <c r="E71" s="32">
        <v>84.4</v>
      </c>
      <c r="F71" s="34">
        <v>106.7</v>
      </c>
    </row>
    <row r="72" spans="1:6" ht="35.25" customHeight="1">
      <c r="B72" s="133" t="s">
        <v>21</v>
      </c>
      <c r="C72" s="126"/>
      <c r="D72" s="126"/>
      <c r="E72" s="126"/>
      <c r="F72" s="126"/>
    </row>
    <row r="73" spans="1:6" ht="23.25" customHeight="1">
      <c r="B73" s="133" t="s">
        <v>30</v>
      </c>
      <c r="C73" s="133"/>
      <c r="D73" s="133"/>
      <c r="E73" s="133"/>
      <c r="F73" s="133"/>
    </row>
    <row r="74" spans="1:6">
      <c r="C74" s="31"/>
    </row>
    <row r="75" spans="1:6">
      <c r="C75" s="31"/>
    </row>
    <row r="76" spans="1:6">
      <c r="C76" s="31"/>
    </row>
    <row r="77" spans="1:6">
      <c r="C77" s="31"/>
    </row>
    <row r="78" spans="1:6">
      <c r="C78" s="31"/>
    </row>
    <row r="79" spans="1:6">
      <c r="C79" s="31"/>
    </row>
    <row r="80" spans="1:6">
      <c r="C80" s="31"/>
    </row>
    <row r="81" spans="3:3">
      <c r="C81" s="31"/>
    </row>
    <row r="82" spans="3:3">
      <c r="C82" s="31"/>
    </row>
    <row r="83" spans="3:3">
      <c r="C83" s="31"/>
    </row>
    <row r="84" spans="3:3">
      <c r="C84" s="31"/>
    </row>
    <row r="85" spans="3:3">
      <c r="C85" s="31"/>
    </row>
    <row r="86" spans="3:3">
      <c r="C86" s="31"/>
    </row>
    <row r="87" spans="3:3">
      <c r="C87" s="31"/>
    </row>
    <row r="88" spans="3:3">
      <c r="C88" s="31"/>
    </row>
  </sheetData>
  <mergeCells count="16">
    <mergeCell ref="B73:F73"/>
    <mergeCell ref="D10:F10"/>
    <mergeCell ref="B72:F72"/>
    <mergeCell ref="B9:F9"/>
    <mergeCell ref="B42:B47"/>
    <mergeCell ref="B48:B53"/>
    <mergeCell ref="B54:B59"/>
    <mergeCell ref="B60:B65"/>
    <mergeCell ref="B66:B71"/>
    <mergeCell ref="B10:B11"/>
    <mergeCell ref="B12:B17"/>
    <mergeCell ref="B18:B23"/>
    <mergeCell ref="B24:B29"/>
    <mergeCell ref="B30:B35"/>
    <mergeCell ref="B36:B41"/>
    <mergeCell ref="C10:C11"/>
  </mergeCells>
  <pageMargins left="0.39370078740157483" right="0.39370078740157483" top="0.39370078740157483" bottom="0.39370078740157483" header="0" footer="0"/>
  <pageSetup paperSize="9" scale="85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3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4.42578125" customWidth="1"/>
    <col min="3" max="3" width="19.7109375" customWidth="1"/>
    <col min="4" max="6" width="17.7109375" customWidth="1"/>
    <col min="7" max="7" width="13.85546875" customWidth="1"/>
  </cols>
  <sheetData>
    <row r="1" spans="1:7" ht="12" customHeight="1">
      <c r="A1" s="7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87" t="str">
        <f>"Tabla 20. Número de parejas (en miles) por Provincia y Tipo de unión según Sexo de la pareja. 
Castilla y León."&amp;MID('Índice '!B12,10,20)</f>
        <v>Tabla 20. Número de parejas (en miles) por Provincia y Tipo de unión según Sexo de la pareja. 
Castilla y León. Datos a 01/01/2020</v>
      </c>
      <c r="C9" s="88"/>
      <c r="D9" s="88"/>
      <c r="E9" s="88"/>
      <c r="F9" s="88"/>
      <c r="G9" s="89"/>
    </row>
    <row r="10" spans="1:7" ht="12.75" customHeight="1">
      <c r="B10" s="113" t="s">
        <v>134</v>
      </c>
      <c r="C10" s="122" t="s">
        <v>94</v>
      </c>
      <c r="D10" s="102" t="s">
        <v>93</v>
      </c>
      <c r="E10" s="103"/>
      <c r="F10" s="103"/>
      <c r="G10" s="104"/>
    </row>
    <row r="11" spans="1:7" ht="24.75" customHeight="1">
      <c r="B11" s="114"/>
      <c r="C11" s="123"/>
      <c r="D11" s="36" t="s">
        <v>90</v>
      </c>
      <c r="E11" s="35" t="s">
        <v>91</v>
      </c>
      <c r="F11" s="81" t="s">
        <v>92</v>
      </c>
      <c r="G11" s="41" t="s">
        <v>0</v>
      </c>
    </row>
    <row r="12" spans="1:7" ht="12.75" customHeight="1">
      <c r="B12" s="128" t="s">
        <v>135</v>
      </c>
      <c r="C12" s="42" t="s">
        <v>88</v>
      </c>
      <c r="D12" s="37">
        <v>34</v>
      </c>
      <c r="E12" s="76">
        <v>0.1</v>
      </c>
      <c r="F12" s="38" t="s">
        <v>181</v>
      </c>
      <c r="G12" s="51">
        <v>34.1</v>
      </c>
    </row>
    <row r="13" spans="1:7" ht="12.75" customHeight="1">
      <c r="B13" s="134"/>
      <c r="C13" s="44" t="s">
        <v>89</v>
      </c>
      <c r="D13" s="56">
        <v>3.8</v>
      </c>
      <c r="E13" s="77" t="s">
        <v>181</v>
      </c>
      <c r="F13" s="11">
        <v>0</v>
      </c>
      <c r="G13" s="13">
        <v>3.9</v>
      </c>
    </row>
    <row r="14" spans="1:7" ht="12.75" customHeight="1">
      <c r="B14" s="135"/>
      <c r="C14" s="45" t="s">
        <v>0</v>
      </c>
      <c r="D14" s="26">
        <v>37.799999999999997</v>
      </c>
      <c r="E14" s="79">
        <v>0.1</v>
      </c>
      <c r="F14" s="27">
        <v>0</v>
      </c>
      <c r="G14" s="29">
        <v>37.9</v>
      </c>
    </row>
    <row r="15" spans="1:7" ht="12.75" customHeight="1">
      <c r="B15" s="131" t="s">
        <v>136</v>
      </c>
      <c r="C15" s="47" t="s">
        <v>88</v>
      </c>
      <c r="D15" s="22">
        <v>73.400000000000006</v>
      </c>
      <c r="E15" s="80">
        <v>0.3</v>
      </c>
      <c r="F15" s="23" t="s">
        <v>181</v>
      </c>
      <c r="G15" s="25">
        <v>73.7</v>
      </c>
    </row>
    <row r="16" spans="1:7" ht="12.75" customHeight="1">
      <c r="B16" s="134"/>
      <c r="C16" s="44" t="s">
        <v>89</v>
      </c>
      <c r="D16" s="56">
        <v>9</v>
      </c>
      <c r="E16" s="77" t="s">
        <v>181</v>
      </c>
      <c r="F16" s="11" t="s">
        <v>181</v>
      </c>
      <c r="G16" s="13">
        <v>9</v>
      </c>
    </row>
    <row r="17" spans="2:7" ht="12.75" customHeight="1">
      <c r="B17" s="135"/>
      <c r="C17" s="45" t="s">
        <v>0</v>
      </c>
      <c r="D17" s="26">
        <v>82.4</v>
      </c>
      <c r="E17" s="79">
        <v>0.3</v>
      </c>
      <c r="F17" s="27" t="s">
        <v>181</v>
      </c>
      <c r="G17" s="29">
        <v>82.7</v>
      </c>
    </row>
    <row r="18" spans="2:7" ht="12.75" customHeight="1">
      <c r="B18" s="131" t="s">
        <v>137</v>
      </c>
      <c r="C18" s="47" t="s">
        <v>88</v>
      </c>
      <c r="D18" s="22">
        <v>94.1</v>
      </c>
      <c r="E18" s="80">
        <v>0.2</v>
      </c>
      <c r="F18" s="23" t="s">
        <v>181</v>
      </c>
      <c r="G18" s="25">
        <v>94.3</v>
      </c>
    </row>
    <row r="19" spans="2:7" ht="12.75" customHeight="1">
      <c r="B19" s="134"/>
      <c r="C19" s="44" t="s">
        <v>89</v>
      </c>
      <c r="D19" s="56">
        <v>14.4</v>
      </c>
      <c r="E19" s="77" t="s">
        <v>181</v>
      </c>
      <c r="F19" s="11" t="s">
        <v>181</v>
      </c>
      <c r="G19" s="13">
        <v>14.4</v>
      </c>
    </row>
    <row r="20" spans="2:7" ht="12.75" customHeight="1">
      <c r="B20" s="135"/>
      <c r="C20" s="45" t="s">
        <v>0</v>
      </c>
      <c r="D20" s="26">
        <v>108.5</v>
      </c>
      <c r="E20" s="79">
        <v>0.2</v>
      </c>
      <c r="F20" s="27" t="s">
        <v>181</v>
      </c>
      <c r="G20" s="29">
        <v>108.7</v>
      </c>
    </row>
    <row r="21" spans="2:7" ht="12.75" customHeight="1">
      <c r="B21" s="131" t="s">
        <v>138</v>
      </c>
      <c r="C21" s="47" t="s">
        <v>88</v>
      </c>
      <c r="D21" s="22">
        <v>33.700000000000003</v>
      </c>
      <c r="E21" s="80" t="s">
        <v>181</v>
      </c>
      <c r="F21" s="23" t="s">
        <v>181</v>
      </c>
      <c r="G21" s="25">
        <v>33.700000000000003</v>
      </c>
    </row>
    <row r="22" spans="2:7" ht="12.75" customHeight="1">
      <c r="B22" s="134"/>
      <c r="C22" s="44" t="s">
        <v>89</v>
      </c>
      <c r="D22" s="56">
        <v>4.5</v>
      </c>
      <c r="E22" s="77" t="s">
        <v>181</v>
      </c>
      <c r="F22" s="11" t="s">
        <v>181</v>
      </c>
      <c r="G22" s="13">
        <v>4.5</v>
      </c>
    </row>
    <row r="23" spans="2:7" ht="12.75" customHeight="1">
      <c r="B23" s="135"/>
      <c r="C23" s="45" t="s">
        <v>0</v>
      </c>
      <c r="D23" s="26">
        <v>38.200000000000003</v>
      </c>
      <c r="E23" s="79" t="s">
        <v>181</v>
      </c>
      <c r="F23" s="27" t="s">
        <v>181</v>
      </c>
      <c r="G23" s="29">
        <v>38.200000000000003</v>
      </c>
    </row>
    <row r="24" spans="2:7" ht="12.75" customHeight="1">
      <c r="B24" s="131" t="s">
        <v>139</v>
      </c>
      <c r="C24" s="47" t="s">
        <v>88</v>
      </c>
      <c r="D24" s="22">
        <v>69.099999999999994</v>
      </c>
      <c r="E24" s="80">
        <v>0.1</v>
      </c>
      <c r="F24" s="23" t="s">
        <v>181</v>
      </c>
      <c r="G24" s="25">
        <v>69.2</v>
      </c>
    </row>
    <row r="25" spans="2:7" ht="12.75" customHeight="1">
      <c r="B25" s="134"/>
      <c r="C25" s="44" t="s">
        <v>89</v>
      </c>
      <c r="D25" s="56">
        <v>10.199999999999999</v>
      </c>
      <c r="E25" s="77" t="s">
        <v>181</v>
      </c>
      <c r="F25" s="11" t="s">
        <v>181</v>
      </c>
      <c r="G25" s="13">
        <v>10.199999999999999</v>
      </c>
    </row>
    <row r="26" spans="2:7" ht="12.75" customHeight="1">
      <c r="B26" s="135"/>
      <c r="C26" s="45" t="s">
        <v>0</v>
      </c>
      <c r="D26" s="26">
        <v>79.3</v>
      </c>
      <c r="E26" s="79">
        <v>0.1</v>
      </c>
      <c r="F26" s="27" t="s">
        <v>181</v>
      </c>
      <c r="G26" s="29">
        <v>79.3</v>
      </c>
    </row>
    <row r="27" spans="2:7" ht="12.75" customHeight="1">
      <c r="B27" s="131" t="s">
        <v>140</v>
      </c>
      <c r="C27" s="47" t="s">
        <v>88</v>
      </c>
      <c r="D27" s="22">
        <v>32.299999999999997</v>
      </c>
      <c r="E27" s="80">
        <v>0.1</v>
      </c>
      <c r="F27" s="23">
        <v>0.1</v>
      </c>
      <c r="G27" s="25">
        <v>32.5</v>
      </c>
    </row>
    <row r="28" spans="2:7" ht="12.75" customHeight="1">
      <c r="B28" s="134"/>
      <c r="C28" s="44" t="s">
        <v>89</v>
      </c>
      <c r="D28" s="56">
        <v>4.2</v>
      </c>
      <c r="E28" s="77">
        <v>0.2</v>
      </c>
      <c r="F28" s="11">
        <v>0.2</v>
      </c>
      <c r="G28" s="13">
        <v>4.5999999999999996</v>
      </c>
    </row>
    <row r="29" spans="2:7" ht="12.75" customHeight="1">
      <c r="B29" s="135"/>
      <c r="C29" s="45" t="s">
        <v>0</v>
      </c>
      <c r="D29" s="26">
        <v>36.5</v>
      </c>
      <c r="E29" s="79">
        <v>0.3</v>
      </c>
      <c r="F29" s="27">
        <v>0.3</v>
      </c>
      <c r="G29" s="29">
        <v>37.1</v>
      </c>
    </row>
    <row r="30" spans="2:7" ht="12.75" customHeight="1">
      <c r="B30" s="131" t="s">
        <v>141</v>
      </c>
      <c r="C30" s="47" t="s">
        <v>88</v>
      </c>
      <c r="D30" s="22">
        <v>19.399999999999999</v>
      </c>
      <c r="E30" s="80" t="s">
        <v>181</v>
      </c>
      <c r="F30" s="23" t="s">
        <v>181</v>
      </c>
      <c r="G30" s="25">
        <v>19.399999999999999</v>
      </c>
    </row>
    <row r="31" spans="2:7" ht="12.75" customHeight="1">
      <c r="B31" s="134"/>
      <c r="C31" s="44" t="s">
        <v>89</v>
      </c>
      <c r="D31" s="56">
        <v>2.2999999999999998</v>
      </c>
      <c r="E31" s="77">
        <v>0</v>
      </c>
      <c r="F31" s="11" t="s">
        <v>181</v>
      </c>
      <c r="G31" s="13">
        <v>2.2999999999999998</v>
      </c>
    </row>
    <row r="32" spans="2:7" ht="12.75" customHeight="1">
      <c r="B32" s="135"/>
      <c r="C32" s="45" t="s">
        <v>0</v>
      </c>
      <c r="D32" s="26">
        <v>21.7</v>
      </c>
      <c r="E32" s="79">
        <v>0</v>
      </c>
      <c r="F32" s="27" t="s">
        <v>181</v>
      </c>
      <c r="G32" s="29">
        <v>21.7</v>
      </c>
    </row>
    <row r="33" spans="1:7" ht="12.75" customHeight="1">
      <c r="B33" s="131" t="s">
        <v>142</v>
      </c>
      <c r="C33" s="47" t="s">
        <v>88</v>
      </c>
      <c r="D33" s="22">
        <v>111.1</v>
      </c>
      <c r="E33" s="80">
        <v>0.3</v>
      </c>
      <c r="F33" s="23">
        <v>0.1</v>
      </c>
      <c r="G33" s="25">
        <v>111.6</v>
      </c>
    </row>
    <row r="34" spans="1:7" ht="12.75" customHeight="1">
      <c r="B34" s="134"/>
      <c r="C34" s="44" t="s">
        <v>89</v>
      </c>
      <c r="D34" s="56">
        <v>16.7</v>
      </c>
      <c r="E34" s="77">
        <v>0.2</v>
      </c>
      <c r="F34" s="11" t="s">
        <v>181</v>
      </c>
      <c r="G34" s="13">
        <v>16.899999999999999</v>
      </c>
    </row>
    <row r="35" spans="1:7" ht="12.75" customHeight="1">
      <c r="B35" s="135"/>
      <c r="C35" s="45" t="s">
        <v>0</v>
      </c>
      <c r="D35" s="26">
        <v>127.8</v>
      </c>
      <c r="E35" s="79">
        <v>0.5</v>
      </c>
      <c r="F35" s="27">
        <v>0.1</v>
      </c>
      <c r="G35" s="29">
        <v>128.4</v>
      </c>
    </row>
    <row r="36" spans="1:7" ht="12.75" customHeight="1">
      <c r="B36" s="131" t="s">
        <v>143</v>
      </c>
      <c r="C36" s="47" t="s">
        <v>88</v>
      </c>
      <c r="D36" s="22">
        <v>39.700000000000003</v>
      </c>
      <c r="E36" s="80" t="s">
        <v>181</v>
      </c>
      <c r="F36" s="23" t="s">
        <v>181</v>
      </c>
      <c r="G36" s="25">
        <v>39.700000000000003</v>
      </c>
    </row>
    <row r="37" spans="1:7" ht="12.75" customHeight="1">
      <c r="B37" s="134"/>
      <c r="C37" s="44" t="s">
        <v>89</v>
      </c>
      <c r="D37" s="56">
        <v>4.3</v>
      </c>
      <c r="E37" s="77" t="s">
        <v>181</v>
      </c>
      <c r="F37" s="11" t="s">
        <v>181</v>
      </c>
      <c r="G37" s="13">
        <v>4.3</v>
      </c>
    </row>
    <row r="38" spans="1:7" ht="12.75" customHeight="1">
      <c r="B38" s="135"/>
      <c r="C38" s="45" t="s">
        <v>0</v>
      </c>
      <c r="D38" s="26">
        <v>44</v>
      </c>
      <c r="E38" s="79" t="s">
        <v>181</v>
      </c>
      <c r="F38" s="27" t="s">
        <v>181</v>
      </c>
      <c r="G38" s="29">
        <v>44</v>
      </c>
    </row>
    <row r="39" spans="1:7" ht="12" customHeight="1">
      <c r="B39" s="131" t="s">
        <v>144</v>
      </c>
      <c r="C39" s="44" t="s">
        <v>88</v>
      </c>
      <c r="D39" s="56">
        <v>506.8</v>
      </c>
      <c r="E39" s="77">
        <v>1</v>
      </c>
      <c r="F39" s="11">
        <v>0.2</v>
      </c>
      <c r="G39" s="13">
        <v>508.1</v>
      </c>
    </row>
    <row r="40" spans="1:7" ht="12.75" customHeight="1">
      <c r="A40" s="48"/>
      <c r="B40" s="129"/>
      <c r="C40" s="44" t="s">
        <v>89</v>
      </c>
      <c r="D40" s="56">
        <v>69.400000000000006</v>
      </c>
      <c r="E40" s="77">
        <v>0.4</v>
      </c>
      <c r="F40" s="11">
        <v>0.2</v>
      </c>
      <c r="G40" s="13">
        <v>70</v>
      </c>
    </row>
    <row r="41" spans="1:7" ht="13.5" customHeight="1">
      <c r="A41" s="48"/>
      <c r="B41" s="132"/>
      <c r="C41" s="49" t="s">
        <v>0</v>
      </c>
      <c r="D41" s="30">
        <v>576.20000000000005</v>
      </c>
      <c r="E41" s="78">
        <v>1.5</v>
      </c>
      <c r="F41" s="32">
        <v>0.4</v>
      </c>
      <c r="G41" s="34">
        <v>578.1</v>
      </c>
    </row>
    <row r="42" spans="1:7" ht="26.1" customHeight="1">
      <c r="B42" s="126" t="s">
        <v>21</v>
      </c>
      <c r="C42" s="126"/>
      <c r="D42" s="126"/>
      <c r="E42" s="126"/>
      <c r="F42" s="126"/>
      <c r="G42" s="126"/>
    </row>
    <row r="43" spans="1:7" ht="12.95" customHeight="1">
      <c r="B43" s="39" t="s">
        <v>30</v>
      </c>
      <c r="C43" s="39"/>
      <c r="D43" s="39"/>
      <c r="E43" s="39"/>
      <c r="F43" s="39"/>
      <c r="G43" s="39"/>
    </row>
    <row r="44" spans="1:7">
      <c r="C44" s="31"/>
    </row>
    <row r="45" spans="1:7">
      <c r="C45" s="31"/>
    </row>
    <row r="46" spans="1:7">
      <c r="C46" s="31"/>
    </row>
    <row r="47" spans="1:7">
      <c r="C47" s="31"/>
    </row>
    <row r="48" spans="1:7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  <row r="56" spans="3:3">
      <c r="C56" s="31"/>
    </row>
    <row r="57" spans="3:3">
      <c r="C57" s="31"/>
    </row>
    <row r="58" spans="3:3">
      <c r="C58" s="31"/>
    </row>
    <row r="59" spans="3:3">
      <c r="C59" s="31"/>
    </row>
    <row r="60" spans="3:3">
      <c r="C60" s="31"/>
    </row>
    <row r="61" spans="3:3">
      <c r="C61" s="31"/>
    </row>
    <row r="62" spans="3:3">
      <c r="C62" s="31"/>
    </row>
    <row r="63" spans="3:3">
      <c r="C63" s="31"/>
    </row>
  </sheetData>
  <mergeCells count="15">
    <mergeCell ref="B42:G42"/>
    <mergeCell ref="C10:C11"/>
    <mergeCell ref="D10:G10"/>
    <mergeCell ref="B9:G9"/>
    <mergeCell ref="B10:B11"/>
    <mergeCell ref="B39:B41"/>
    <mergeCell ref="B36:B38"/>
    <mergeCell ref="B33:B35"/>
    <mergeCell ref="B12:B14"/>
    <mergeCell ref="B30:B32"/>
    <mergeCell ref="B27:B29"/>
    <mergeCell ref="B24:B26"/>
    <mergeCell ref="B21:B23"/>
    <mergeCell ref="B18:B20"/>
    <mergeCell ref="B15:B17"/>
  </mergeCells>
  <pageMargins left="0.39370078740157483" right="0.39370078740157483" top="0.39370078740157483" bottom="0.39370078740157483" header="0" footer="0"/>
  <pageSetup paperSize="9" scale="94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4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4.42578125" customWidth="1"/>
    <col min="3" max="3" width="19.7109375" customWidth="1"/>
    <col min="4" max="7" width="17.7109375" customWidth="1"/>
    <col min="8" max="8" width="13.8554687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21. Número de parejas (en miles) por Provincia y Tipo de unión según Nacionalidad de la pareja. 
Castilla y León."&amp;MID('Índice '!B12,10,20)</f>
        <v>Tabla 21. Número de parejas (en miles) por Provincia y Tipo de unión según Nacionalidad de la pareja. 
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113" t="s">
        <v>134</v>
      </c>
      <c r="C10" s="122" t="s">
        <v>94</v>
      </c>
      <c r="D10" s="102" t="s">
        <v>95</v>
      </c>
      <c r="E10" s="103"/>
      <c r="F10" s="103"/>
      <c r="G10" s="103"/>
      <c r="H10" s="104"/>
    </row>
    <row r="11" spans="1:8" ht="24.75" customHeight="1">
      <c r="B11" s="114"/>
      <c r="C11" s="123"/>
      <c r="D11" s="36" t="s">
        <v>96</v>
      </c>
      <c r="E11" s="35" t="s">
        <v>97</v>
      </c>
      <c r="F11" s="35" t="s">
        <v>98</v>
      </c>
      <c r="G11" s="81" t="s">
        <v>99</v>
      </c>
      <c r="H11" s="41" t="s">
        <v>0</v>
      </c>
    </row>
    <row r="12" spans="1:8" ht="12.75" customHeight="1">
      <c r="B12" s="128" t="s">
        <v>135</v>
      </c>
      <c r="C12" s="67" t="s">
        <v>88</v>
      </c>
      <c r="D12" s="37">
        <v>31.1</v>
      </c>
      <c r="E12" s="76">
        <v>2.5</v>
      </c>
      <c r="F12" s="76">
        <v>0.3</v>
      </c>
      <c r="G12" s="38">
        <v>0.2</v>
      </c>
      <c r="H12" s="51">
        <v>34.1</v>
      </c>
    </row>
    <row r="13" spans="1:8" ht="12" customHeight="1">
      <c r="B13" s="134"/>
      <c r="C13" s="63" t="s">
        <v>89</v>
      </c>
      <c r="D13" s="56">
        <v>3.1</v>
      </c>
      <c r="E13" s="77">
        <v>0.7</v>
      </c>
      <c r="F13" s="77">
        <v>0.1</v>
      </c>
      <c r="G13" s="11" t="s">
        <v>181</v>
      </c>
      <c r="H13" s="13">
        <v>3.9</v>
      </c>
    </row>
    <row r="14" spans="1:8" ht="12" customHeight="1">
      <c r="B14" s="135"/>
      <c r="C14" s="68" t="s">
        <v>0</v>
      </c>
      <c r="D14" s="26">
        <v>34.200000000000003</v>
      </c>
      <c r="E14" s="79">
        <v>3.2</v>
      </c>
      <c r="F14" s="79">
        <v>0.4</v>
      </c>
      <c r="G14" s="27">
        <v>0.2</v>
      </c>
      <c r="H14" s="29">
        <v>37.9</v>
      </c>
    </row>
    <row r="15" spans="1:8" ht="12" customHeight="1">
      <c r="B15" s="131" t="s">
        <v>136</v>
      </c>
      <c r="C15" s="64" t="s">
        <v>88</v>
      </c>
      <c r="D15" s="22">
        <v>69</v>
      </c>
      <c r="E15" s="80">
        <v>2.7</v>
      </c>
      <c r="F15" s="80">
        <v>1.5</v>
      </c>
      <c r="G15" s="23">
        <v>0.5</v>
      </c>
      <c r="H15" s="25">
        <v>73.7</v>
      </c>
    </row>
    <row r="16" spans="1:8" ht="12" customHeight="1">
      <c r="B16" s="134"/>
      <c r="C16" s="63" t="s">
        <v>89</v>
      </c>
      <c r="D16" s="56">
        <v>7.4</v>
      </c>
      <c r="E16" s="77">
        <v>0.4</v>
      </c>
      <c r="F16" s="77">
        <v>0.9</v>
      </c>
      <c r="G16" s="11">
        <v>0.2</v>
      </c>
      <c r="H16" s="13">
        <v>9</v>
      </c>
    </row>
    <row r="17" spans="2:8" ht="12" customHeight="1">
      <c r="B17" s="135"/>
      <c r="C17" s="68" t="s">
        <v>0</v>
      </c>
      <c r="D17" s="26">
        <v>76.400000000000006</v>
      </c>
      <c r="E17" s="79">
        <v>3.2</v>
      </c>
      <c r="F17" s="79">
        <v>2.4</v>
      </c>
      <c r="G17" s="27">
        <v>0.7</v>
      </c>
      <c r="H17" s="29">
        <v>82.7</v>
      </c>
    </row>
    <row r="18" spans="2:8" ht="12" customHeight="1">
      <c r="B18" s="131" t="s">
        <v>137</v>
      </c>
      <c r="C18" s="64" t="s">
        <v>88</v>
      </c>
      <c r="D18" s="22">
        <v>90.2</v>
      </c>
      <c r="E18" s="80">
        <v>3.2</v>
      </c>
      <c r="F18" s="80">
        <v>0.8</v>
      </c>
      <c r="G18" s="23">
        <v>0.1</v>
      </c>
      <c r="H18" s="25">
        <v>94.3</v>
      </c>
    </row>
    <row r="19" spans="2:8" ht="12" customHeight="1">
      <c r="B19" s="134"/>
      <c r="C19" s="63" t="s">
        <v>89</v>
      </c>
      <c r="D19" s="56">
        <v>11.8</v>
      </c>
      <c r="E19" s="77" t="s">
        <v>181</v>
      </c>
      <c r="F19" s="77">
        <v>2</v>
      </c>
      <c r="G19" s="11">
        <v>0.6</v>
      </c>
      <c r="H19" s="13">
        <v>14.4</v>
      </c>
    </row>
    <row r="20" spans="2:8" ht="12" customHeight="1">
      <c r="B20" s="135"/>
      <c r="C20" s="68" t="s">
        <v>0</v>
      </c>
      <c r="D20" s="26">
        <v>102</v>
      </c>
      <c r="E20" s="79">
        <v>3.2</v>
      </c>
      <c r="F20" s="79">
        <v>2.7</v>
      </c>
      <c r="G20" s="27">
        <v>0.8</v>
      </c>
      <c r="H20" s="29">
        <v>108.7</v>
      </c>
    </row>
    <row r="21" spans="2:8" ht="12" customHeight="1">
      <c r="B21" s="131" t="s">
        <v>138</v>
      </c>
      <c r="C21" s="64" t="s">
        <v>88</v>
      </c>
      <c r="D21" s="22">
        <v>32</v>
      </c>
      <c r="E21" s="80">
        <v>1.3</v>
      </c>
      <c r="F21" s="80">
        <v>0.4</v>
      </c>
      <c r="G21" s="23">
        <v>0</v>
      </c>
      <c r="H21" s="25">
        <v>33.700000000000003</v>
      </c>
    </row>
    <row r="22" spans="2:8" ht="12" customHeight="1">
      <c r="B22" s="134"/>
      <c r="C22" s="63" t="s">
        <v>89</v>
      </c>
      <c r="D22" s="56">
        <v>3.4</v>
      </c>
      <c r="E22" s="77">
        <v>0.6</v>
      </c>
      <c r="F22" s="77">
        <v>0.4</v>
      </c>
      <c r="G22" s="11" t="s">
        <v>181</v>
      </c>
      <c r="H22" s="13">
        <v>4.5</v>
      </c>
    </row>
    <row r="23" spans="2:8" ht="12" customHeight="1">
      <c r="B23" s="135"/>
      <c r="C23" s="68" t="s">
        <v>0</v>
      </c>
      <c r="D23" s="26">
        <v>35.4</v>
      </c>
      <c r="E23" s="79">
        <v>1.9</v>
      </c>
      <c r="F23" s="79">
        <v>0.9</v>
      </c>
      <c r="G23" s="27">
        <v>0</v>
      </c>
      <c r="H23" s="29">
        <v>38.200000000000003</v>
      </c>
    </row>
    <row r="24" spans="2:8" ht="12" customHeight="1">
      <c r="B24" s="131" t="s">
        <v>139</v>
      </c>
      <c r="C24" s="64" t="s">
        <v>88</v>
      </c>
      <c r="D24" s="22">
        <v>66.3</v>
      </c>
      <c r="E24" s="80">
        <v>0.4</v>
      </c>
      <c r="F24" s="80">
        <v>0.8</v>
      </c>
      <c r="G24" s="23">
        <v>1.7</v>
      </c>
      <c r="H24" s="25">
        <v>69.2</v>
      </c>
    </row>
    <row r="25" spans="2:8" ht="12" customHeight="1">
      <c r="B25" s="134"/>
      <c r="C25" s="63" t="s">
        <v>89</v>
      </c>
      <c r="D25" s="56">
        <v>9.1999999999999993</v>
      </c>
      <c r="E25" s="77">
        <v>0.3</v>
      </c>
      <c r="F25" s="77">
        <v>0.4</v>
      </c>
      <c r="G25" s="11">
        <v>0.2</v>
      </c>
      <c r="H25" s="13">
        <v>10.199999999999999</v>
      </c>
    </row>
    <row r="26" spans="2:8" ht="12" customHeight="1">
      <c r="B26" s="135"/>
      <c r="C26" s="68" t="s">
        <v>0</v>
      </c>
      <c r="D26" s="26">
        <v>75.599999999999994</v>
      </c>
      <c r="E26" s="79">
        <v>0.7</v>
      </c>
      <c r="F26" s="79">
        <v>1.2</v>
      </c>
      <c r="G26" s="27">
        <v>1.9</v>
      </c>
      <c r="H26" s="29">
        <v>79.3</v>
      </c>
    </row>
    <row r="27" spans="2:8" ht="12" customHeight="1">
      <c r="B27" s="131" t="s">
        <v>140</v>
      </c>
      <c r="C27" s="64" t="s">
        <v>88</v>
      </c>
      <c r="D27" s="22">
        <v>28.5</v>
      </c>
      <c r="E27" s="80">
        <v>3.1</v>
      </c>
      <c r="F27" s="80">
        <v>0.9</v>
      </c>
      <c r="G27" s="23" t="s">
        <v>181</v>
      </c>
      <c r="H27" s="25">
        <v>32.5</v>
      </c>
    </row>
    <row r="28" spans="2:8" ht="12" customHeight="1">
      <c r="B28" s="134"/>
      <c r="C28" s="63" t="s">
        <v>89</v>
      </c>
      <c r="D28" s="56">
        <v>3.4</v>
      </c>
      <c r="E28" s="77">
        <v>0.5</v>
      </c>
      <c r="F28" s="77">
        <v>0.4</v>
      </c>
      <c r="G28" s="11">
        <v>0.3</v>
      </c>
      <c r="H28" s="13">
        <v>4.5999999999999996</v>
      </c>
    </row>
    <row r="29" spans="2:8" ht="12" customHeight="1">
      <c r="B29" s="135"/>
      <c r="C29" s="68" t="s">
        <v>0</v>
      </c>
      <c r="D29" s="26">
        <v>32</v>
      </c>
      <c r="E29" s="79">
        <v>3.5</v>
      </c>
      <c r="F29" s="79">
        <v>1.3</v>
      </c>
      <c r="G29" s="27">
        <v>0.3</v>
      </c>
      <c r="H29" s="29">
        <v>37.1</v>
      </c>
    </row>
    <row r="30" spans="2:8" ht="12" customHeight="1">
      <c r="B30" s="131" t="s">
        <v>141</v>
      </c>
      <c r="C30" s="64" t="s">
        <v>88</v>
      </c>
      <c r="D30" s="22">
        <v>17.100000000000001</v>
      </c>
      <c r="E30" s="80">
        <v>1.7</v>
      </c>
      <c r="F30" s="80">
        <v>0.5</v>
      </c>
      <c r="G30" s="23">
        <v>0.1</v>
      </c>
      <c r="H30" s="25">
        <v>19.399999999999999</v>
      </c>
    </row>
    <row r="31" spans="2:8" ht="12" customHeight="1">
      <c r="B31" s="134"/>
      <c r="C31" s="63" t="s">
        <v>89</v>
      </c>
      <c r="D31" s="56">
        <v>1.2</v>
      </c>
      <c r="E31" s="77">
        <v>0.8</v>
      </c>
      <c r="F31" s="77">
        <v>0.2</v>
      </c>
      <c r="G31" s="11">
        <v>0.2</v>
      </c>
      <c r="H31" s="13">
        <v>2.2999999999999998</v>
      </c>
    </row>
    <row r="32" spans="2:8" ht="12" customHeight="1">
      <c r="B32" s="135"/>
      <c r="C32" s="68" t="s">
        <v>0</v>
      </c>
      <c r="D32" s="26">
        <v>18.2</v>
      </c>
      <c r="E32" s="79">
        <v>2.5</v>
      </c>
      <c r="F32" s="79">
        <v>0.7</v>
      </c>
      <c r="G32" s="27">
        <v>0.3</v>
      </c>
      <c r="H32" s="29">
        <v>21.7</v>
      </c>
    </row>
    <row r="33" spans="1:8" ht="12" customHeight="1">
      <c r="B33" s="131" t="s">
        <v>142</v>
      </c>
      <c r="C33" s="64" t="s">
        <v>88</v>
      </c>
      <c r="D33" s="22">
        <v>105.4</v>
      </c>
      <c r="E33" s="80">
        <v>4.5</v>
      </c>
      <c r="F33" s="80">
        <v>0.7</v>
      </c>
      <c r="G33" s="23">
        <v>0.9</v>
      </c>
      <c r="H33" s="25">
        <v>111.6</v>
      </c>
    </row>
    <row r="34" spans="1:8" ht="12" customHeight="1">
      <c r="B34" s="134"/>
      <c r="C34" s="63" t="s">
        <v>89</v>
      </c>
      <c r="D34" s="56">
        <v>13.6</v>
      </c>
      <c r="E34" s="77">
        <v>1.9</v>
      </c>
      <c r="F34" s="77">
        <v>0.7</v>
      </c>
      <c r="G34" s="11">
        <v>0.7</v>
      </c>
      <c r="H34" s="13">
        <v>16.899999999999999</v>
      </c>
    </row>
    <row r="35" spans="1:8" ht="12" customHeight="1">
      <c r="B35" s="135"/>
      <c r="C35" s="68" t="s">
        <v>0</v>
      </c>
      <c r="D35" s="26">
        <v>119</v>
      </c>
      <c r="E35" s="79">
        <v>6.3</v>
      </c>
      <c r="F35" s="79">
        <v>1.5</v>
      </c>
      <c r="G35" s="27">
        <v>1.6</v>
      </c>
      <c r="H35" s="29">
        <v>128.4</v>
      </c>
    </row>
    <row r="36" spans="1:8" ht="12" customHeight="1">
      <c r="B36" s="131" t="s">
        <v>143</v>
      </c>
      <c r="C36" s="64" t="s">
        <v>88</v>
      </c>
      <c r="D36" s="22">
        <v>37.200000000000003</v>
      </c>
      <c r="E36" s="80">
        <v>0.7</v>
      </c>
      <c r="F36" s="80">
        <v>0.7</v>
      </c>
      <c r="G36" s="23">
        <v>1</v>
      </c>
      <c r="H36" s="25">
        <v>39.700000000000003</v>
      </c>
    </row>
    <row r="37" spans="1:8" ht="12" customHeight="1">
      <c r="B37" s="134"/>
      <c r="C37" s="63" t="s">
        <v>89</v>
      </c>
      <c r="D37" s="56">
        <v>3.7</v>
      </c>
      <c r="E37" s="77">
        <v>0.4</v>
      </c>
      <c r="F37" s="77">
        <v>0.3</v>
      </c>
      <c r="G37" s="11" t="s">
        <v>181</v>
      </c>
      <c r="H37" s="13">
        <v>4.3</v>
      </c>
    </row>
    <row r="38" spans="1:8" ht="12" customHeight="1">
      <c r="B38" s="135"/>
      <c r="C38" s="68" t="s">
        <v>0</v>
      </c>
      <c r="D38" s="26">
        <v>40.9</v>
      </c>
      <c r="E38" s="79">
        <v>1.1000000000000001</v>
      </c>
      <c r="F38" s="79">
        <v>1</v>
      </c>
      <c r="G38" s="27">
        <v>1</v>
      </c>
      <c r="H38" s="29">
        <v>44</v>
      </c>
    </row>
    <row r="39" spans="1:8" ht="12" customHeight="1">
      <c r="B39" s="131" t="s">
        <v>144</v>
      </c>
      <c r="C39" s="44" t="s">
        <v>88</v>
      </c>
      <c r="D39" s="56">
        <v>476.8</v>
      </c>
      <c r="E39" s="77">
        <v>20</v>
      </c>
      <c r="F39" s="77">
        <v>6.6</v>
      </c>
      <c r="G39" s="11">
        <v>4.7</v>
      </c>
      <c r="H39" s="13">
        <v>508.1</v>
      </c>
    </row>
    <row r="40" spans="1:8" ht="12.75" customHeight="1">
      <c r="A40" s="48"/>
      <c r="B40" s="129"/>
      <c r="C40" s="44" t="s">
        <v>89</v>
      </c>
      <c r="D40" s="56">
        <v>56.8</v>
      </c>
      <c r="E40" s="77">
        <v>5.5</v>
      </c>
      <c r="F40" s="77">
        <v>5.5</v>
      </c>
      <c r="G40" s="11">
        <v>2.2000000000000002</v>
      </c>
      <c r="H40" s="13">
        <v>70</v>
      </c>
    </row>
    <row r="41" spans="1:8" ht="13.5" customHeight="1">
      <c r="A41" s="48"/>
      <c r="B41" s="132"/>
      <c r="C41" s="49" t="s">
        <v>0</v>
      </c>
      <c r="D41" s="30">
        <v>533.70000000000005</v>
      </c>
      <c r="E41" s="78">
        <v>25.5</v>
      </c>
      <c r="F41" s="78">
        <v>12</v>
      </c>
      <c r="G41" s="32">
        <v>6.9</v>
      </c>
      <c r="H41" s="34">
        <v>578.1</v>
      </c>
    </row>
    <row r="42" spans="1:8" ht="25.5" customHeight="1">
      <c r="B42" s="126" t="s">
        <v>21</v>
      </c>
      <c r="C42" s="126"/>
      <c r="D42" s="126"/>
      <c r="E42" s="126"/>
      <c r="F42" s="126"/>
      <c r="G42" s="126"/>
      <c r="H42" s="126"/>
    </row>
    <row r="43" spans="1:8" ht="11.25" customHeight="1">
      <c r="B43" s="39" t="s">
        <v>30</v>
      </c>
      <c r="C43" s="39"/>
      <c r="D43" s="39"/>
      <c r="E43" s="39"/>
      <c r="F43" s="39"/>
      <c r="G43" s="39"/>
      <c r="H43" s="39"/>
    </row>
    <row r="44" spans="1:8">
      <c r="C44" s="31"/>
    </row>
    <row r="45" spans="1:8">
      <c r="C45" s="31"/>
    </row>
    <row r="46" spans="1:8">
      <c r="C46" s="31"/>
    </row>
    <row r="47" spans="1:8" ht="12" customHeight="1">
      <c r="C47" s="31"/>
    </row>
    <row r="48" spans="1:8">
      <c r="C48" s="31"/>
    </row>
    <row r="49" spans="3:3">
      <c r="C49" s="31"/>
    </row>
    <row r="50" spans="3:3">
      <c r="C50" s="31"/>
    </row>
    <row r="51" spans="3:3">
      <c r="C51" s="31"/>
    </row>
    <row r="52" spans="3:3">
      <c r="C52" s="31"/>
    </row>
    <row r="53" spans="3:3">
      <c r="C53" s="31"/>
    </row>
    <row r="54" spans="3:3">
      <c r="C54" s="31"/>
    </row>
    <row r="55" spans="3:3">
      <c r="C55" s="31"/>
    </row>
    <row r="56" spans="3:3">
      <c r="C56" s="31"/>
    </row>
    <row r="57" spans="3:3">
      <c r="C57" s="31"/>
    </row>
    <row r="58" spans="3:3">
      <c r="C58" s="31"/>
    </row>
    <row r="59" spans="3:3">
      <c r="C59" s="31"/>
    </row>
    <row r="60" spans="3:3">
      <c r="C60" s="31"/>
    </row>
    <row r="61" spans="3:3">
      <c r="C61" s="31"/>
    </row>
    <row r="62" spans="3:3">
      <c r="C62" s="31"/>
    </row>
    <row r="63" spans="3:3">
      <c r="C63" s="31"/>
    </row>
    <row r="64" spans="3:3">
      <c r="C64" s="31"/>
    </row>
  </sheetData>
  <mergeCells count="15">
    <mergeCell ref="B9:H9"/>
    <mergeCell ref="B24:B26"/>
    <mergeCell ref="B27:B29"/>
    <mergeCell ref="B30:B32"/>
    <mergeCell ref="B33:B35"/>
    <mergeCell ref="B42:H42"/>
    <mergeCell ref="B39:B41"/>
    <mergeCell ref="C10:C11"/>
    <mergeCell ref="D10:H10"/>
    <mergeCell ref="B10:B11"/>
    <mergeCell ref="B12:B14"/>
    <mergeCell ref="B15:B17"/>
    <mergeCell ref="B18:B20"/>
    <mergeCell ref="B21:B23"/>
    <mergeCell ref="B36:B38"/>
  </mergeCells>
  <pageMargins left="0.39370078740157483" right="0.39370078740157483" top="0.39370078740157483" bottom="0.39370078740157483" header="0" footer="0"/>
  <pageSetup paperSize="9" scale="98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29.28515625" customWidth="1"/>
    <col min="4" max="6" width="17.7109375" customWidth="1"/>
    <col min="7" max="7" width="13.85546875" customWidth="1"/>
  </cols>
  <sheetData>
    <row r="1" spans="1:7" ht="12" customHeight="1">
      <c r="A1" s="7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87" t="str">
        <f>"Tabla 22. Número de parejas (en miles) por Provincia y Tipo de unión según Convivencia con hijos. 
Castilla y León."&amp;MID('Índice '!B12,10,20)</f>
        <v>Tabla 22. Número de parejas (en miles) por Provincia y Tipo de unión según Convivencia con hijos. 
Castilla y León. Datos a 01/01/2020</v>
      </c>
      <c r="C9" s="88"/>
      <c r="D9" s="88"/>
      <c r="E9" s="88"/>
      <c r="F9" s="88"/>
      <c r="G9" s="89"/>
    </row>
    <row r="10" spans="1:7" ht="12.75" customHeight="1">
      <c r="B10" s="113" t="s">
        <v>134</v>
      </c>
      <c r="C10" s="122" t="s">
        <v>94</v>
      </c>
      <c r="D10" s="102" t="s">
        <v>100</v>
      </c>
      <c r="E10" s="103"/>
      <c r="F10" s="103"/>
      <c r="G10" s="104"/>
    </row>
    <row r="11" spans="1:7" ht="24.75" customHeight="1">
      <c r="B11" s="114"/>
      <c r="C11" s="123"/>
      <c r="D11" s="36" t="s">
        <v>101</v>
      </c>
      <c r="E11" s="35" t="s">
        <v>102</v>
      </c>
      <c r="F11" s="81" t="s">
        <v>103</v>
      </c>
      <c r="G11" s="41" t="s">
        <v>0</v>
      </c>
    </row>
    <row r="12" spans="1:7" ht="12.75" customHeight="1">
      <c r="B12" s="128" t="s">
        <v>135</v>
      </c>
      <c r="C12" s="42" t="s">
        <v>88</v>
      </c>
      <c r="D12" s="37">
        <v>14.6</v>
      </c>
      <c r="E12" s="76">
        <v>18.7</v>
      </c>
      <c r="F12" s="38">
        <v>0.7</v>
      </c>
      <c r="G12" s="51">
        <v>34.1</v>
      </c>
    </row>
    <row r="13" spans="1:7" ht="12.75" customHeight="1">
      <c r="B13" s="129"/>
      <c r="C13" s="44" t="s">
        <v>104</v>
      </c>
      <c r="D13" s="56">
        <v>1.3</v>
      </c>
      <c r="E13" s="77">
        <v>1.9</v>
      </c>
      <c r="F13" s="11">
        <v>0.4</v>
      </c>
      <c r="G13" s="13">
        <v>3.6</v>
      </c>
    </row>
    <row r="14" spans="1:7" ht="12.75" customHeight="1">
      <c r="B14" s="129"/>
      <c r="C14" s="44" t="s">
        <v>105</v>
      </c>
      <c r="D14" s="56">
        <v>0.1</v>
      </c>
      <c r="E14" s="77">
        <v>0.1</v>
      </c>
      <c r="F14" s="11" t="s">
        <v>181</v>
      </c>
      <c r="G14" s="13">
        <v>0.2</v>
      </c>
    </row>
    <row r="15" spans="1:7" ht="12.75" customHeight="1">
      <c r="B15" s="130"/>
      <c r="C15" s="45" t="s">
        <v>0</v>
      </c>
      <c r="D15" s="26">
        <v>16.100000000000001</v>
      </c>
      <c r="E15" s="79">
        <v>20.7</v>
      </c>
      <c r="F15" s="27">
        <v>1.2</v>
      </c>
      <c r="G15" s="29">
        <v>37.9</v>
      </c>
    </row>
    <row r="16" spans="1:7" ht="12.75" customHeight="1">
      <c r="B16" s="131" t="s">
        <v>136</v>
      </c>
      <c r="C16" s="47" t="s">
        <v>88</v>
      </c>
      <c r="D16" s="22">
        <v>29</v>
      </c>
      <c r="E16" s="80">
        <v>43.8</v>
      </c>
      <c r="F16" s="23">
        <v>0.9</v>
      </c>
      <c r="G16" s="25">
        <v>73.7</v>
      </c>
    </row>
    <row r="17" spans="2:7" ht="12.75" customHeight="1">
      <c r="B17" s="129"/>
      <c r="C17" s="44" t="s">
        <v>104</v>
      </c>
      <c r="D17" s="56">
        <v>3.7</v>
      </c>
      <c r="E17" s="77">
        <v>3.3</v>
      </c>
      <c r="F17" s="11" t="s">
        <v>181</v>
      </c>
      <c r="G17" s="13">
        <v>7</v>
      </c>
    </row>
    <row r="18" spans="2:7" ht="12.75" customHeight="1">
      <c r="B18" s="129"/>
      <c r="C18" s="44" t="s">
        <v>105</v>
      </c>
      <c r="D18" s="56">
        <v>0.7</v>
      </c>
      <c r="E18" s="77">
        <v>0.8</v>
      </c>
      <c r="F18" s="11">
        <v>0.5</v>
      </c>
      <c r="G18" s="13">
        <v>2</v>
      </c>
    </row>
    <row r="19" spans="2:7" ht="12.75" customHeight="1">
      <c r="B19" s="130"/>
      <c r="C19" s="45" t="s">
        <v>0</v>
      </c>
      <c r="D19" s="26">
        <v>33.4</v>
      </c>
      <c r="E19" s="79">
        <v>48</v>
      </c>
      <c r="F19" s="27">
        <v>1.4</v>
      </c>
      <c r="G19" s="29">
        <v>82.7</v>
      </c>
    </row>
    <row r="20" spans="2:7" ht="12.75" customHeight="1">
      <c r="B20" s="131" t="s">
        <v>137</v>
      </c>
      <c r="C20" s="47" t="s">
        <v>88</v>
      </c>
      <c r="D20" s="22">
        <v>40.9</v>
      </c>
      <c r="E20" s="80">
        <v>52.4</v>
      </c>
      <c r="F20" s="23">
        <v>1</v>
      </c>
      <c r="G20" s="25">
        <v>94.3</v>
      </c>
    </row>
    <row r="21" spans="2:7" ht="12.75" customHeight="1">
      <c r="B21" s="129"/>
      <c r="C21" s="44" t="s">
        <v>104</v>
      </c>
      <c r="D21" s="56">
        <v>4.9000000000000004</v>
      </c>
      <c r="E21" s="77">
        <v>4.3</v>
      </c>
      <c r="F21" s="11">
        <v>0.6</v>
      </c>
      <c r="G21" s="13">
        <v>9.8000000000000007</v>
      </c>
    </row>
    <row r="22" spans="2:7" ht="12.75" customHeight="1">
      <c r="B22" s="129"/>
      <c r="C22" s="44" t="s">
        <v>105</v>
      </c>
      <c r="D22" s="56">
        <v>1.7</v>
      </c>
      <c r="E22" s="77">
        <v>1</v>
      </c>
      <c r="F22" s="11">
        <v>1.9</v>
      </c>
      <c r="G22" s="13">
        <v>4.5999999999999996</v>
      </c>
    </row>
    <row r="23" spans="2:7" ht="12.75" customHeight="1">
      <c r="B23" s="130"/>
      <c r="C23" s="45" t="s">
        <v>0</v>
      </c>
      <c r="D23" s="26">
        <v>47.6</v>
      </c>
      <c r="E23" s="79">
        <v>57.7</v>
      </c>
      <c r="F23" s="27">
        <v>3.5</v>
      </c>
      <c r="G23" s="29">
        <v>108.7</v>
      </c>
    </row>
    <row r="24" spans="2:7" ht="12.75" customHeight="1">
      <c r="B24" s="131" t="s">
        <v>138</v>
      </c>
      <c r="C24" s="47" t="s">
        <v>88</v>
      </c>
      <c r="D24" s="22">
        <v>14.5</v>
      </c>
      <c r="E24" s="80">
        <v>18.8</v>
      </c>
      <c r="F24" s="23">
        <v>0.4</v>
      </c>
      <c r="G24" s="25">
        <v>33.700000000000003</v>
      </c>
    </row>
    <row r="25" spans="2:7" ht="12.75" customHeight="1">
      <c r="B25" s="129"/>
      <c r="C25" s="44" t="s">
        <v>104</v>
      </c>
      <c r="D25" s="56">
        <v>1.2</v>
      </c>
      <c r="E25" s="77">
        <v>2.2999999999999998</v>
      </c>
      <c r="F25" s="11" t="s">
        <v>181</v>
      </c>
      <c r="G25" s="13">
        <v>3.6</v>
      </c>
    </row>
    <row r="26" spans="2:7" ht="12.75" customHeight="1">
      <c r="B26" s="129"/>
      <c r="C26" s="44" t="s">
        <v>105</v>
      </c>
      <c r="D26" s="56">
        <v>0.2</v>
      </c>
      <c r="E26" s="77">
        <v>0.2</v>
      </c>
      <c r="F26" s="11">
        <v>0.5</v>
      </c>
      <c r="G26" s="13">
        <v>0.9</v>
      </c>
    </row>
    <row r="27" spans="2:7" ht="12.75" customHeight="1">
      <c r="B27" s="130"/>
      <c r="C27" s="45" t="s">
        <v>0</v>
      </c>
      <c r="D27" s="26">
        <v>15.9</v>
      </c>
      <c r="E27" s="79">
        <v>21.4</v>
      </c>
      <c r="F27" s="27">
        <v>0.9</v>
      </c>
      <c r="G27" s="29">
        <v>38.200000000000003</v>
      </c>
    </row>
    <row r="28" spans="2:7" ht="12.75" customHeight="1">
      <c r="B28" s="131" t="s">
        <v>139</v>
      </c>
      <c r="C28" s="47" t="s">
        <v>88</v>
      </c>
      <c r="D28" s="22">
        <v>28.7</v>
      </c>
      <c r="E28" s="80">
        <v>39.1</v>
      </c>
      <c r="F28" s="23">
        <v>1.4</v>
      </c>
      <c r="G28" s="25">
        <v>69.2</v>
      </c>
    </row>
    <row r="29" spans="2:7" ht="12.75" customHeight="1">
      <c r="B29" s="129"/>
      <c r="C29" s="44" t="s">
        <v>104</v>
      </c>
      <c r="D29" s="56">
        <v>3.7</v>
      </c>
      <c r="E29" s="77">
        <v>3.2</v>
      </c>
      <c r="F29" s="11">
        <v>0.2</v>
      </c>
      <c r="G29" s="13">
        <v>7.1</v>
      </c>
    </row>
    <row r="30" spans="2:7" ht="12.75" customHeight="1">
      <c r="B30" s="129"/>
      <c r="C30" s="44" t="s">
        <v>105</v>
      </c>
      <c r="D30" s="56">
        <v>1.1000000000000001</v>
      </c>
      <c r="E30" s="77">
        <v>1.4</v>
      </c>
      <c r="F30" s="11">
        <v>0.6</v>
      </c>
      <c r="G30" s="13">
        <v>3.1</v>
      </c>
    </row>
    <row r="31" spans="2:7" ht="12.75" customHeight="1">
      <c r="B31" s="130"/>
      <c r="C31" s="45" t="s">
        <v>0</v>
      </c>
      <c r="D31" s="26">
        <v>33.5</v>
      </c>
      <c r="E31" s="79">
        <v>43.6</v>
      </c>
      <c r="F31" s="27">
        <v>2.2000000000000002</v>
      </c>
      <c r="G31" s="29">
        <v>79.3</v>
      </c>
    </row>
    <row r="32" spans="2:7" ht="12.75" customHeight="1">
      <c r="B32" s="131" t="s">
        <v>140</v>
      </c>
      <c r="C32" s="47" t="s">
        <v>88</v>
      </c>
      <c r="D32" s="22">
        <v>11.6</v>
      </c>
      <c r="E32" s="80">
        <v>20.8</v>
      </c>
      <c r="F32" s="23">
        <v>0.1</v>
      </c>
      <c r="G32" s="25">
        <v>32.5</v>
      </c>
    </row>
    <row r="33" spans="2:7" ht="12.75" customHeight="1">
      <c r="B33" s="129"/>
      <c r="C33" s="44" t="s">
        <v>104</v>
      </c>
      <c r="D33" s="56">
        <v>2.1</v>
      </c>
      <c r="E33" s="77">
        <v>1.4</v>
      </c>
      <c r="F33" s="11">
        <v>0.4</v>
      </c>
      <c r="G33" s="13">
        <v>3.9</v>
      </c>
    </row>
    <row r="34" spans="2:7" ht="12.75" customHeight="1">
      <c r="B34" s="129"/>
      <c r="C34" s="44" t="s">
        <v>105</v>
      </c>
      <c r="D34" s="56">
        <v>0.3</v>
      </c>
      <c r="E34" s="77">
        <v>0.2</v>
      </c>
      <c r="F34" s="11">
        <v>0.2</v>
      </c>
      <c r="G34" s="13">
        <v>0.7</v>
      </c>
    </row>
    <row r="35" spans="2:7" ht="12.75" customHeight="1">
      <c r="B35" s="130"/>
      <c r="C35" s="45" t="s">
        <v>0</v>
      </c>
      <c r="D35" s="26">
        <v>13.9</v>
      </c>
      <c r="E35" s="79">
        <v>22.3</v>
      </c>
      <c r="F35" s="27">
        <v>0.8</v>
      </c>
      <c r="G35" s="29">
        <v>37.1</v>
      </c>
    </row>
    <row r="36" spans="2:7" ht="12.75" customHeight="1">
      <c r="B36" s="131" t="s">
        <v>141</v>
      </c>
      <c r="C36" s="47" t="s">
        <v>88</v>
      </c>
      <c r="D36" s="22">
        <v>7.6</v>
      </c>
      <c r="E36" s="80">
        <v>11.3</v>
      </c>
      <c r="F36" s="23">
        <v>0.5</v>
      </c>
      <c r="G36" s="25">
        <v>19.399999999999999</v>
      </c>
    </row>
    <row r="37" spans="2:7" ht="12.75" customHeight="1">
      <c r="B37" s="129"/>
      <c r="C37" s="44" t="s">
        <v>104</v>
      </c>
      <c r="D37" s="56">
        <v>1.1000000000000001</v>
      </c>
      <c r="E37" s="77">
        <v>0.6</v>
      </c>
      <c r="F37" s="11">
        <v>0.3</v>
      </c>
      <c r="G37" s="13">
        <v>2</v>
      </c>
    </row>
    <row r="38" spans="2:7" ht="12.75" customHeight="1">
      <c r="B38" s="129"/>
      <c r="C38" s="44" t="s">
        <v>105</v>
      </c>
      <c r="D38" s="56">
        <v>0.1</v>
      </c>
      <c r="E38" s="77">
        <v>0.1</v>
      </c>
      <c r="F38" s="11">
        <v>0.1</v>
      </c>
      <c r="G38" s="13">
        <v>0.3</v>
      </c>
    </row>
    <row r="39" spans="2:7" ht="12.75" customHeight="1">
      <c r="B39" s="130"/>
      <c r="C39" s="45" t="s">
        <v>0</v>
      </c>
      <c r="D39" s="26">
        <v>8.9</v>
      </c>
      <c r="E39" s="79">
        <v>11.9</v>
      </c>
      <c r="F39" s="27">
        <v>0.9</v>
      </c>
      <c r="G39" s="29">
        <v>21.7</v>
      </c>
    </row>
    <row r="40" spans="2:7" ht="12.75" customHeight="1">
      <c r="B40" s="131" t="s">
        <v>142</v>
      </c>
      <c r="C40" s="47" t="s">
        <v>88</v>
      </c>
      <c r="D40" s="22">
        <v>43.8</v>
      </c>
      <c r="E40" s="80">
        <v>65.8</v>
      </c>
      <c r="F40" s="23">
        <v>2</v>
      </c>
      <c r="G40" s="25">
        <v>111.6</v>
      </c>
    </row>
    <row r="41" spans="2:7" ht="12.75" customHeight="1">
      <c r="B41" s="129"/>
      <c r="C41" s="44" t="s">
        <v>104</v>
      </c>
      <c r="D41" s="56">
        <v>7</v>
      </c>
      <c r="E41" s="77">
        <v>4.4000000000000004</v>
      </c>
      <c r="F41" s="11">
        <v>0.7</v>
      </c>
      <c r="G41" s="13">
        <v>12.1</v>
      </c>
    </row>
    <row r="42" spans="2:7" ht="12.75" customHeight="1">
      <c r="B42" s="129"/>
      <c r="C42" s="44" t="s">
        <v>105</v>
      </c>
      <c r="D42" s="56">
        <v>2.6</v>
      </c>
      <c r="E42" s="77">
        <v>1</v>
      </c>
      <c r="F42" s="11">
        <v>1.2</v>
      </c>
      <c r="G42" s="13">
        <v>4.8</v>
      </c>
    </row>
    <row r="43" spans="2:7" ht="12.75" customHeight="1">
      <c r="B43" s="130"/>
      <c r="C43" s="45" t="s">
        <v>0</v>
      </c>
      <c r="D43" s="26">
        <v>53.3</v>
      </c>
      <c r="E43" s="79">
        <v>71.2</v>
      </c>
      <c r="F43" s="27">
        <v>3.9</v>
      </c>
      <c r="G43" s="29">
        <v>128.4</v>
      </c>
    </row>
    <row r="44" spans="2:7" ht="12.75" customHeight="1">
      <c r="B44" s="131" t="s">
        <v>143</v>
      </c>
      <c r="C44" s="47" t="s">
        <v>88</v>
      </c>
      <c r="D44" s="22">
        <v>17.899999999999999</v>
      </c>
      <c r="E44" s="80">
        <v>21.3</v>
      </c>
      <c r="F44" s="23">
        <v>0.5</v>
      </c>
      <c r="G44" s="25">
        <v>39.700000000000003</v>
      </c>
    </row>
    <row r="45" spans="2:7" ht="12.75" customHeight="1">
      <c r="B45" s="129"/>
      <c r="C45" s="44" t="s">
        <v>104</v>
      </c>
      <c r="D45" s="56">
        <v>1.4</v>
      </c>
      <c r="E45" s="77">
        <v>1.6</v>
      </c>
      <c r="F45" s="11">
        <v>0.2</v>
      </c>
      <c r="G45" s="13">
        <v>3.2</v>
      </c>
    </row>
    <row r="46" spans="2:7" ht="12.75" customHeight="1">
      <c r="B46" s="129"/>
      <c r="C46" s="44" t="s">
        <v>105</v>
      </c>
      <c r="D46" s="56">
        <v>0.9</v>
      </c>
      <c r="E46" s="77">
        <v>0.1</v>
      </c>
      <c r="F46" s="11">
        <v>0.1</v>
      </c>
      <c r="G46" s="13">
        <v>1.1000000000000001</v>
      </c>
    </row>
    <row r="47" spans="2:7" ht="12.75" customHeight="1">
      <c r="B47" s="130"/>
      <c r="C47" s="45" t="s">
        <v>0</v>
      </c>
      <c r="D47" s="26">
        <v>20.2</v>
      </c>
      <c r="E47" s="79">
        <v>22.9</v>
      </c>
      <c r="F47" s="27">
        <v>0.9</v>
      </c>
      <c r="G47" s="29">
        <v>44</v>
      </c>
    </row>
    <row r="48" spans="2:7" ht="12" customHeight="1">
      <c r="B48" s="129" t="s">
        <v>144</v>
      </c>
      <c r="C48" s="44" t="s">
        <v>88</v>
      </c>
      <c r="D48" s="56">
        <v>208.7</v>
      </c>
      <c r="E48" s="77">
        <v>291.89999999999998</v>
      </c>
      <c r="F48" s="11">
        <v>7.5</v>
      </c>
      <c r="G48" s="13">
        <v>508.1</v>
      </c>
    </row>
    <row r="49" spans="1:7" ht="12.75" customHeight="1">
      <c r="B49" s="129"/>
      <c r="C49" s="44" t="s">
        <v>104</v>
      </c>
      <c r="D49" s="56">
        <v>26.3</v>
      </c>
      <c r="E49" s="77">
        <v>23.1</v>
      </c>
      <c r="F49" s="11">
        <v>2.9</v>
      </c>
      <c r="G49" s="13">
        <v>52.4</v>
      </c>
    </row>
    <row r="50" spans="1:7" ht="12.75" customHeight="1">
      <c r="A50" s="48"/>
      <c r="B50" s="129"/>
      <c r="C50" s="44" t="s">
        <v>105</v>
      </c>
      <c r="D50" s="56">
        <v>7.7</v>
      </c>
      <c r="E50" s="77">
        <v>4.7</v>
      </c>
      <c r="F50" s="11">
        <v>5.2</v>
      </c>
      <c r="G50" s="13">
        <v>17.600000000000001</v>
      </c>
    </row>
    <row r="51" spans="1:7" ht="13.5" customHeight="1">
      <c r="A51" s="48"/>
      <c r="B51" s="132"/>
      <c r="C51" s="49" t="s">
        <v>0</v>
      </c>
      <c r="D51" s="30">
        <v>242.7</v>
      </c>
      <c r="E51" s="78">
        <v>319.7</v>
      </c>
      <c r="F51" s="32">
        <v>15.7</v>
      </c>
      <c r="G51" s="34">
        <v>578.1</v>
      </c>
    </row>
    <row r="52" spans="1:7" ht="25.5" customHeight="1">
      <c r="B52" s="126" t="s">
        <v>21</v>
      </c>
      <c r="C52" s="126"/>
      <c r="D52" s="126"/>
      <c r="E52" s="126"/>
      <c r="F52" s="126"/>
      <c r="G52" s="126"/>
    </row>
    <row r="53" spans="1:7" ht="11.25" customHeight="1">
      <c r="B53" s="39" t="s">
        <v>30</v>
      </c>
      <c r="C53" s="39"/>
      <c r="D53" s="39"/>
      <c r="E53" s="39"/>
      <c r="F53" s="39"/>
      <c r="G53" s="39"/>
    </row>
    <row r="54" spans="1:7">
      <c r="C54" s="31"/>
    </row>
    <row r="55" spans="1:7">
      <c r="C55" s="31"/>
    </row>
    <row r="56" spans="1:7">
      <c r="C56" s="31"/>
    </row>
    <row r="57" spans="1:7">
      <c r="C57" s="31"/>
    </row>
    <row r="58" spans="1:7">
      <c r="C58" s="31"/>
    </row>
    <row r="59" spans="1:7">
      <c r="C59" s="31"/>
    </row>
    <row r="60" spans="1:7">
      <c r="C60" s="31"/>
    </row>
    <row r="61" spans="1:7">
      <c r="C61" s="31"/>
    </row>
    <row r="62" spans="1:7">
      <c r="C62" s="31"/>
    </row>
    <row r="63" spans="1:7">
      <c r="C63" s="31"/>
    </row>
    <row r="64" spans="1:7">
      <c r="C64" s="31"/>
    </row>
    <row r="65" spans="3:3">
      <c r="C65" s="31"/>
    </row>
    <row r="66" spans="3:3">
      <c r="C66" s="31"/>
    </row>
    <row r="67" spans="3:3">
      <c r="C67" s="31"/>
    </row>
    <row r="68" spans="3:3">
      <c r="C68" s="31"/>
    </row>
    <row r="69" spans="3:3">
      <c r="C69" s="31"/>
    </row>
    <row r="70" spans="3:3">
      <c r="C70" s="31"/>
    </row>
    <row r="71" spans="3:3">
      <c r="C71" s="31"/>
    </row>
  </sheetData>
  <mergeCells count="15">
    <mergeCell ref="B9:G9"/>
    <mergeCell ref="B28:B31"/>
    <mergeCell ref="B32:B35"/>
    <mergeCell ref="B36:B39"/>
    <mergeCell ref="B40:B43"/>
    <mergeCell ref="B52:G52"/>
    <mergeCell ref="B48:B51"/>
    <mergeCell ref="C10:C11"/>
    <mergeCell ref="D10:G10"/>
    <mergeCell ref="B10:B11"/>
    <mergeCell ref="B12:B15"/>
    <mergeCell ref="B16:B19"/>
    <mergeCell ref="B20:B23"/>
    <mergeCell ref="B24:B27"/>
    <mergeCell ref="B44:B47"/>
  </mergeCells>
  <pageMargins left="0.39370078740157483" right="0.39370078740157483" top="0.39370078740157483" bottom="0.39370078740157483" header="0" footer="0"/>
  <pageSetup paperSize="9" scale="78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4" width="18.5703125" customWidth="1"/>
    <col min="5" max="5" width="20.42578125" customWidth="1"/>
    <col min="6" max="6" width="27" customWidth="1"/>
    <col min="7" max="7" width="20.7109375" customWidth="1"/>
    <col min="8" max="8" width="16.85546875" customWidth="1"/>
    <col min="9" max="10" width="3.710937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2. Número de hogares (en miles) por Provincia y Tipo de hogar según Nacionalidad de sus miembros. Castilla y León."&amp;MID('Índice '!B12,10,20)</f>
        <v>Tabla 2. Número de hogares (en miles) por Provincia y Tipo de hogar según Nacionalidad de sus miembros. 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90" t="s">
        <v>134</v>
      </c>
      <c r="C10" s="97" t="s">
        <v>8</v>
      </c>
      <c r="D10" s="102" t="s">
        <v>31</v>
      </c>
      <c r="E10" s="103"/>
      <c r="F10" s="103"/>
      <c r="G10" s="103"/>
      <c r="H10" s="104"/>
    </row>
    <row r="11" spans="1:8" ht="36.75" customHeight="1">
      <c r="B11" s="91"/>
      <c r="C11" s="98"/>
      <c r="D11" s="35" t="s">
        <v>32</v>
      </c>
      <c r="E11" s="36" t="s">
        <v>33</v>
      </c>
      <c r="F11" s="35" t="s">
        <v>34</v>
      </c>
      <c r="G11" s="53" t="s">
        <v>35</v>
      </c>
      <c r="H11" s="41" t="s">
        <v>0</v>
      </c>
    </row>
    <row r="12" spans="1:8" ht="12.75" customHeight="1">
      <c r="A12" s="40"/>
      <c r="B12" s="94" t="s">
        <v>135</v>
      </c>
      <c r="C12" s="42" t="s">
        <v>9</v>
      </c>
      <c r="D12" s="37">
        <v>19.600000000000001</v>
      </c>
      <c r="E12" s="46" t="s">
        <v>181</v>
      </c>
      <c r="F12" s="46">
        <v>0.2</v>
      </c>
      <c r="G12" s="38" t="s">
        <v>181</v>
      </c>
      <c r="H12" s="51">
        <v>19.899999999999999</v>
      </c>
    </row>
    <row r="13" spans="1:8" ht="12.75" customHeight="1">
      <c r="A13" s="40"/>
      <c r="B13" s="92"/>
      <c r="C13" s="44" t="s">
        <v>10</v>
      </c>
      <c r="D13" s="56">
        <v>4.4000000000000004</v>
      </c>
      <c r="E13" s="12">
        <v>0.6</v>
      </c>
      <c r="F13" s="12">
        <v>0.5</v>
      </c>
      <c r="G13" s="11" t="s">
        <v>181</v>
      </c>
      <c r="H13" s="13">
        <v>5.6</v>
      </c>
    </row>
    <row r="14" spans="1:8" ht="12.75" customHeight="1">
      <c r="A14" s="40"/>
      <c r="B14" s="92"/>
      <c r="C14" s="50" t="s">
        <v>11</v>
      </c>
      <c r="D14" s="14">
        <v>15.3</v>
      </c>
      <c r="E14" s="16">
        <v>0.3</v>
      </c>
      <c r="F14" s="16">
        <v>0.1</v>
      </c>
      <c r="G14" s="15" t="s">
        <v>181</v>
      </c>
      <c r="H14" s="17">
        <v>15.6</v>
      </c>
    </row>
    <row r="15" spans="1:8" ht="12.75" customHeight="1">
      <c r="A15" s="40"/>
      <c r="B15" s="92"/>
      <c r="C15" s="54" t="s">
        <v>12</v>
      </c>
      <c r="D15" s="18">
        <v>18.3</v>
      </c>
      <c r="E15" s="20">
        <v>0.6</v>
      </c>
      <c r="F15" s="20">
        <v>2.4</v>
      </c>
      <c r="G15" s="19" t="s">
        <v>181</v>
      </c>
      <c r="H15" s="21">
        <v>21.3</v>
      </c>
    </row>
    <row r="16" spans="1:8" ht="12.75" customHeight="1">
      <c r="A16" s="40"/>
      <c r="B16" s="92"/>
      <c r="C16" s="47" t="s">
        <v>13</v>
      </c>
      <c r="D16" s="22">
        <v>8.4</v>
      </c>
      <c r="E16" s="24">
        <v>0.2</v>
      </c>
      <c r="F16" s="24">
        <v>1.1000000000000001</v>
      </c>
      <c r="G16" s="23" t="s">
        <v>181</v>
      </c>
      <c r="H16" s="25">
        <v>9.6999999999999993</v>
      </c>
    </row>
    <row r="17" spans="1:8" ht="12.75" customHeight="1">
      <c r="A17" s="40"/>
      <c r="B17" s="92"/>
      <c r="C17" s="50" t="s">
        <v>14</v>
      </c>
      <c r="D17" s="14">
        <v>8.6</v>
      </c>
      <c r="E17" s="16">
        <v>0</v>
      </c>
      <c r="F17" s="16">
        <v>0.5</v>
      </c>
      <c r="G17" s="15" t="s">
        <v>181</v>
      </c>
      <c r="H17" s="17">
        <v>9.1999999999999993</v>
      </c>
    </row>
    <row r="18" spans="1:8" ht="12.75" customHeight="1">
      <c r="A18" s="40"/>
      <c r="B18" s="92"/>
      <c r="C18" s="45" t="s">
        <v>15</v>
      </c>
      <c r="D18" s="26">
        <v>1.3</v>
      </c>
      <c r="E18" s="28">
        <v>0.3</v>
      </c>
      <c r="F18" s="28">
        <v>0.8</v>
      </c>
      <c r="G18" s="27" t="s">
        <v>181</v>
      </c>
      <c r="H18" s="29">
        <v>2.4</v>
      </c>
    </row>
    <row r="19" spans="1:8" ht="12.75" customHeight="1">
      <c r="A19" s="40"/>
      <c r="B19" s="92"/>
      <c r="C19" s="44" t="s">
        <v>16</v>
      </c>
      <c r="D19" s="56">
        <v>0.8</v>
      </c>
      <c r="E19" s="12">
        <v>0.1</v>
      </c>
      <c r="F19" s="12">
        <v>1.2</v>
      </c>
      <c r="G19" s="11" t="s">
        <v>181</v>
      </c>
      <c r="H19" s="13">
        <v>2.2000000000000002</v>
      </c>
    </row>
    <row r="20" spans="1:8" ht="12.75" customHeight="1">
      <c r="A20" s="40"/>
      <c r="B20" s="92"/>
      <c r="C20" s="50" t="s">
        <v>17</v>
      </c>
      <c r="D20" s="14">
        <v>1.2</v>
      </c>
      <c r="E20" s="16" t="s">
        <v>181</v>
      </c>
      <c r="F20" s="16" t="s">
        <v>181</v>
      </c>
      <c r="G20" s="15" t="s">
        <v>181</v>
      </c>
      <c r="H20" s="17">
        <v>1.2</v>
      </c>
    </row>
    <row r="21" spans="1:8" ht="12.75" customHeight="1">
      <c r="A21" s="40"/>
      <c r="B21" s="92"/>
      <c r="C21" s="57" t="s">
        <v>18</v>
      </c>
      <c r="D21" s="14">
        <v>0.2</v>
      </c>
      <c r="E21" s="16">
        <v>0.2</v>
      </c>
      <c r="F21" s="16">
        <v>0.3</v>
      </c>
      <c r="G21" s="15" t="s">
        <v>181</v>
      </c>
      <c r="H21" s="17">
        <v>0.6</v>
      </c>
    </row>
    <row r="22" spans="1:8" ht="12.75" customHeight="1">
      <c r="A22" s="40"/>
      <c r="B22" s="92"/>
      <c r="C22" s="54" t="s">
        <v>0</v>
      </c>
      <c r="D22" s="18">
        <v>59.8</v>
      </c>
      <c r="E22" s="20">
        <v>1.8</v>
      </c>
      <c r="F22" s="20">
        <v>4.7</v>
      </c>
      <c r="G22" s="19" t="s">
        <v>181</v>
      </c>
      <c r="H22" s="21">
        <v>66.3</v>
      </c>
    </row>
    <row r="23" spans="1:8" ht="12.75" customHeight="1">
      <c r="A23" s="40"/>
      <c r="B23" s="95" t="s">
        <v>136</v>
      </c>
      <c r="C23" s="47" t="s">
        <v>9</v>
      </c>
      <c r="D23" s="22">
        <v>44.7</v>
      </c>
      <c r="E23" s="24" t="s">
        <v>181</v>
      </c>
      <c r="F23" s="24">
        <v>1.5</v>
      </c>
      <c r="G23" s="23" t="s">
        <v>181</v>
      </c>
      <c r="H23" s="25">
        <v>46.2</v>
      </c>
    </row>
    <row r="24" spans="1:8" ht="12.75" customHeight="1">
      <c r="A24" s="40"/>
      <c r="B24" s="92"/>
      <c r="C24" s="44" t="s">
        <v>10</v>
      </c>
      <c r="D24" s="56">
        <v>15.2</v>
      </c>
      <c r="E24" s="12" t="s">
        <v>181</v>
      </c>
      <c r="F24" s="12">
        <v>0.6</v>
      </c>
      <c r="G24" s="11">
        <v>0.2</v>
      </c>
      <c r="H24" s="13">
        <v>16</v>
      </c>
    </row>
    <row r="25" spans="1:8" ht="12.75" customHeight="1">
      <c r="A25" s="40"/>
      <c r="B25" s="92"/>
      <c r="C25" s="50" t="s">
        <v>11</v>
      </c>
      <c r="D25" s="14">
        <v>30.3</v>
      </c>
      <c r="E25" s="16">
        <v>0.9</v>
      </c>
      <c r="F25" s="16">
        <v>0.5</v>
      </c>
      <c r="G25" s="15">
        <v>0.2</v>
      </c>
      <c r="H25" s="17">
        <v>31.9</v>
      </c>
    </row>
    <row r="26" spans="1:8" ht="12.75" customHeight="1">
      <c r="A26" s="40"/>
      <c r="B26" s="92"/>
      <c r="C26" s="54" t="s">
        <v>12</v>
      </c>
      <c r="D26" s="18">
        <v>43.5</v>
      </c>
      <c r="E26" s="20">
        <v>3.1</v>
      </c>
      <c r="F26" s="20">
        <v>1.2</v>
      </c>
      <c r="G26" s="19" t="s">
        <v>181</v>
      </c>
      <c r="H26" s="21">
        <v>47.8</v>
      </c>
    </row>
    <row r="27" spans="1:8" ht="12.75" customHeight="1">
      <c r="A27" s="40"/>
      <c r="B27" s="92"/>
      <c r="C27" s="47" t="s">
        <v>13</v>
      </c>
      <c r="D27" s="22">
        <v>20.9</v>
      </c>
      <c r="E27" s="24">
        <v>1</v>
      </c>
      <c r="F27" s="24">
        <v>0.5</v>
      </c>
      <c r="G27" s="23" t="s">
        <v>181</v>
      </c>
      <c r="H27" s="25">
        <v>22.4</v>
      </c>
    </row>
    <row r="28" spans="1:8" ht="12.75" customHeight="1">
      <c r="A28" s="40"/>
      <c r="B28" s="92"/>
      <c r="C28" s="50" t="s">
        <v>14</v>
      </c>
      <c r="D28" s="14">
        <v>19.5</v>
      </c>
      <c r="E28" s="16">
        <v>1.5</v>
      </c>
      <c r="F28" s="16">
        <v>0.4</v>
      </c>
      <c r="G28" s="15" t="s">
        <v>181</v>
      </c>
      <c r="H28" s="17">
        <v>21.4</v>
      </c>
    </row>
    <row r="29" spans="1:8" ht="12.75" customHeight="1">
      <c r="A29" s="40"/>
      <c r="B29" s="92"/>
      <c r="C29" s="45" t="s">
        <v>15</v>
      </c>
      <c r="D29" s="26">
        <v>3.2</v>
      </c>
      <c r="E29" s="28">
        <v>0.6</v>
      </c>
      <c r="F29" s="28">
        <v>0.3</v>
      </c>
      <c r="G29" s="27" t="s">
        <v>181</v>
      </c>
      <c r="H29" s="29">
        <v>4.0999999999999996</v>
      </c>
    </row>
    <row r="30" spans="1:8" ht="12.75" customHeight="1">
      <c r="A30" s="40"/>
      <c r="B30" s="92"/>
      <c r="C30" s="44" t="s">
        <v>16</v>
      </c>
      <c r="D30" s="56">
        <v>1.6</v>
      </c>
      <c r="E30" s="12">
        <v>0.4</v>
      </c>
      <c r="F30" s="12">
        <v>0.2</v>
      </c>
      <c r="G30" s="11">
        <v>0.1</v>
      </c>
      <c r="H30" s="13">
        <v>2.4</v>
      </c>
    </row>
    <row r="31" spans="1:8" ht="12.75" customHeight="1">
      <c r="A31" s="40"/>
      <c r="B31" s="92"/>
      <c r="C31" s="50" t="s">
        <v>17</v>
      </c>
      <c r="D31" s="14">
        <v>3.6</v>
      </c>
      <c r="E31" s="16">
        <v>0.4</v>
      </c>
      <c r="F31" s="16">
        <v>0.5</v>
      </c>
      <c r="G31" s="15" t="s">
        <v>181</v>
      </c>
      <c r="H31" s="17">
        <v>4.5</v>
      </c>
    </row>
    <row r="32" spans="1:8" ht="12.75" customHeight="1">
      <c r="A32" s="40"/>
      <c r="B32" s="92"/>
      <c r="C32" s="57" t="s">
        <v>18</v>
      </c>
      <c r="D32" s="14">
        <v>1.2</v>
      </c>
      <c r="E32" s="16">
        <v>0.1</v>
      </c>
      <c r="F32" s="16" t="s">
        <v>181</v>
      </c>
      <c r="G32" s="15" t="s">
        <v>181</v>
      </c>
      <c r="H32" s="17">
        <v>1.3</v>
      </c>
    </row>
    <row r="33" spans="1:8" ht="12.75" customHeight="1">
      <c r="A33" s="40"/>
      <c r="B33" s="96"/>
      <c r="C33" s="45" t="s">
        <v>0</v>
      </c>
      <c r="D33" s="26">
        <v>140.19999999999999</v>
      </c>
      <c r="E33" s="28">
        <v>5</v>
      </c>
      <c r="F33" s="28">
        <v>4.5</v>
      </c>
      <c r="G33" s="27">
        <v>0.5</v>
      </c>
      <c r="H33" s="29">
        <v>150.19999999999999</v>
      </c>
    </row>
    <row r="34" spans="1:8" ht="12.75" customHeight="1">
      <c r="A34" s="40"/>
      <c r="B34" s="92" t="s">
        <v>137</v>
      </c>
      <c r="C34" s="44" t="s">
        <v>9</v>
      </c>
      <c r="D34" s="56">
        <v>60.6</v>
      </c>
      <c r="E34" s="12" t="s">
        <v>181</v>
      </c>
      <c r="F34" s="12">
        <v>0.6</v>
      </c>
      <c r="G34" s="11" t="s">
        <v>181</v>
      </c>
      <c r="H34" s="13">
        <v>61.3</v>
      </c>
    </row>
    <row r="35" spans="1:8" ht="12.75" customHeight="1">
      <c r="A35" s="40"/>
      <c r="B35" s="92"/>
      <c r="C35" s="44" t="s">
        <v>10</v>
      </c>
      <c r="D35" s="56">
        <v>23.8</v>
      </c>
      <c r="E35" s="12">
        <v>1.4</v>
      </c>
      <c r="F35" s="12" t="s">
        <v>181</v>
      </c>
      <c r="G35" s="11" t="s">
        <v>181</v>
      </c>
      <c r="H35" s="13">
        <v>25.1</v>
      </c>
    </row>
    <row r="36" spans="1:8" ht="12.75" customHeight="1">
      <c r="A36" s="40"/>
      <c r="B36" s="92"/>
      <c r="C36" s="50" t="s">
        <v>11</v>
      </c>
      <c r="D36" s="14">
        <v>43.2</v>
      </c>
      <c r="E36" s="16">
        <v>0.4</v>
      </c>
      <c r="F36" s="16">
        <v>0.6</v>
      </c>
      <c r="G36" s="15" t="s">
        <v>181</v>
      </c>
      <c r="H36" s="17">
        <v>44.3</v>
      </c>
    </row>
    <row r="37" spans="1:8" ht="12.75" customHeight="1">
      <c r="A37" s="40"/>
      <c r="B37" s="92"/>
      <c r="C37" s="54" t="s">
        <v>12</v>
      </c>
      <c r="D37" s="18">
        <v>52.2</v>
      </c>
      <c r="E37" s="20">
        <v>3.1</v>
      </c>
      <c r="F37" s="20">
        <v>1.7</v>
      </c>
      <c r="G37" s="19" t="s">
        <v>181</v>
      </c>
      <c r="H37" s="21">
        <v>57</v>
      </c>
    </row>
    <row r="38" spans="1:8" ht="12.75" customHeight="1">
      <c r="A38" s="40"/>
      <c r="B38" s="92"/>
      <c r="C38" s="47" t="s">
        <v>13</v>
      </c>
      <c r="D38" s="22">
        <v>28.9</v>
      </c>
      <c r="E38" s="24">
        <v>1.8</v>
      </c>
      <c r="F38" s="24">
        <v>1.1000000000000001</v>
      </c>
      <c r="G38" s="23" t="s">
        <v>181</v>
      </c>
      <c r="H38" s="25">
        <v>31.8</v>
      </c>
    </row>
    <row r="39" spans="1:8" ht="12.75" customHeight="1">
      <c r="A39" s="40"/>
      <c r="B39" s="92"/>
      <c r="C39" s="50" t="s">
        <v>14</v>
      </c>
      <c r="D39" s="14">
        <v>21.3</v>
      </c>
      <c r="E39" s="16">
        <v>0.6</v>
      </c>
      <c r="F39" s="16">
        <v>0.6</v>
      </c>
      <c r="G39" s="15" t="s">
        <v>181</v>
      </c>
      <c r="H39" s="17">
        <v>22.5</v>
      </c>
    </row>
    <row r="40" spans="1:8" ht="12.75" customHeight="1">
      <c r="A40" s="40"/>
      <c r="B40" s="92"/>
      <c r="C40" s="45" t="s">
        <v>15</v>
      </c>
      <c r="D40" s="26">
        <v>2.1</v>
      </c>
      <c r="E40" s="28">
        <v>0.7</v>
      </c>
      <c r="F40" s="28" t="s">
        <v>181</v>
      </c>
      <c r="G40" s="27" t="s">
        <v>181</v>
      </c>
      <c r="H40" s="29">
        <v>2.7</v>
      </c>
    </row>
    <row r="41" spans="1:8" ht="12.75" customHeight="1">
      <c r="A41" s="40"/>
      <c r="B41" s="92"/>
      <c r="C41" s="44" t="s">
        <v>16</v>
      </c>
      <c r="D41" s="56">
        <v>5.3</v>
      </c>
      <c r="E41" s="12">
        <v>0.7</v>
      </c>
      <c r="F41" s="12">
        <v>0.3</v>
      </c>
      <c r="G41" s="11" t="s">
        <v>181</v>
      </c>
      <c r="H41" s="13">
        <v>6.3</v>
      </c>
    </row>
    <row r="42" spans="1:8" ht="12.75" customHeight="1">
      <c r="A42" s="40"/>
      <c r="B42" s="92"/>
      <c r="C42" s="50" t="s">
        <v>17</v>
      </c>
      <c r="D42" s="14">
        <v>3.4</v>
      </c>
      <c r="E42" s="16">
        <v>0.9</v>
      </c>
      <c r="F42" s="16" t="s">
        <v>181</v>
      </c>
      <c r="G42" s="15" t="s">
        <v>181</v>
      </c>
      <c r="H42" s="17">
        <v>4.2</v>
      </c>
    </row>
    <row r="43" spans="1:8" ht="12.75" customHeight="1">
      <c r="A43" s="40"/>
      <c r="B43" s="92"/>
      <c r="C43" s="57" t="s">
        <v>18</v>
      </c>
      <c r="D43" s="14">
        <v>1.9</v>
      </c>
      <c r="E43" s="16">
        <v>0.1</v>
      </c>
      <c r="F43" s="16" t="s">
        <v>181</v>
      </c>
      <c r="G43" s="15" t="s">
        <v>181</v>
      </c>
      <c r="H43" s="17">
        <v>2</v>
      </c>
    </row>
    <row r="44" spans="1:8" ht="12.75" customHeight="1">
      <c r="A44" s="40"/>
      <c r="B44" s="92"/>
      <c r="C44" s="54" t="s">
        <v>0</v>
      </c>
      <c r="D44" s="18">
        <v>190.3</v>
      </c>
      <c r="E44" s="20">
        <v>6.5</v>
      </c>
      <c r="F44" s="20">
        <v>3.3</v>
      </c>
      <c r="G44" s="19" t="s">
        <v>181</v>
      </c>
      <c r="H44" s="21">
        <v>200.1</v>
      </c>
    </row>
    <row r="45" spans="1:8" ht="12.75" customHeight="1">
      <c r="A45" s="40"/>
      <c r="B45" s="95" t="s">
        <v>138</v>
      </c>
      <c r="C45" s="47" t="s">
        <v>9</v>
      </c>
      <c r="D45" s="22">
        <v>19.600000000000001</v>
      </c>
      <c r="E45" s="24" t="s">
        <v>181</v>
      </c>
      <c r="F45" s="24">
        <v>0.3</v>
      </c>
      <c r="G45" s="23" t="s">
        <v>181</v>
      </c>
      <c r="H45" s="25">
        <v>19.899999999999999</v>
      </c>
    </row>
    <row r="46" spans="1:8" ht="12.75" customHeight="1">
      <c r="A46" s="40"/>
      <c r="B46" s="92"/>
      <c r="C46" s="44" t="s">
        <v>10</v>
      </c>
      <c r="D46" s="56">
        <v>6.2</v>
      </c>
      <c r="E46" s="12">
        <v>0.2</v>
      </c>
      <c r="F46" s="12">
        <v>0.2</v>
      </c>
      <c r="G46" s="11" t="s">
        <v>181</v>
      </c>
      <c r="H46" s="13">
        <v>6.5</v>
      </c>
    </row>
    <row r="47" spans="1:8" ht="12.75" customHeight="1">
      <c r="A47" s="40"/>
      <c r="B47" s="92"/>
      <c r="C47" s="50" t="s">
        <v>11</v>
      </c>
      <c r="D47" s="14">
        <v>14.8</v>
      </c>
      <c r="E47" s="16">
        <v>0.1</v>
      </c>
      <c r="F47" s="16">
        <v>0.2</v>
      </c>
      <c r="G47" s="15" t="s">
        <v>181</v>
      </c>
      <c r="H47" s="17">
        <v>15</v>
      </c>
    </row>
    <row r="48" spans="1:8" ht="12.75" customHeight="1">
      <c r="A48" s="40"/>
      <c r="B48" s="92"/>
      <c r="C48" s="54" t="s">
        <v>12</v>
      </c>
      <c r="D48" s="18">
        <v>19.3</v>
      </c>
      <c r="E48" s="20">
        <v>0.3</v>
      </c>
      <c r="F48" s="20">
        <v>1.1000000000000001</v>
      </c>
      <c r="G48" s="19">
        <v>0.2</v>
      </c>
      <c r="H48" s="21">
        <v>21</v>
      </c>
    </row>
    <row r="49" spans="1:8" ht="12.75" customHeight="1">
      <c r="A49" s="40"/>
      <c r="B49" s="92"/>
      <c r="C49" s="47" t="s">
        <v>13</v>
      </c>
      <c r="D49" s="22">
        <v>9.9</v>
      </c>
      <c r="E49" s="24" t="s">
        <v>181</v>
      </c>
      <c r="F49" s="24">
        <v>0.6</v>
      </c>
      <c r="G49" s="23">
        <v>0.2</v>
      </c>
      <c r="H49" s="25">
        <v>10.8</v>
      </c>
    </row>
    <row r="50" spans="1:8" ht="12.75" customHeight="1">
      <c r="A50" s="40"/>
      <c r="B50" s="92"/>
      <c r="C50" s="50" t="s">
        <v>14</v>
      </c>
      <c r="D50" s="14">
        <v>8.1</v>
      </c>
      <c r="E50" s="16">
        <v>0.2</v>
      </c>
      <c r="F50" s="16">
        <v>0.3</v>
      </c>
      <c r="G50" s="15" t="s">
        <v>181</v>
      </c>
      <c r="H50" s="17">
        <v>8.6999999999999993</v>
      </c>
    </row>
    <row r="51" spans="1:8" ht="12.75" customHeight="1">
      <c r="A51" s="40"/>
      <c r="B51" s="92"/>
      <c r="C51" s="45" t="s">
        <v>15</v>
      </c>
      <c r="D51" s="26">
        <v>1.3</v>
      </c>
      <c r="E51" s="28">
        <v>0.1</v>
      </c>
      <c r="F51" s="28">
        <v>0.2</v>
      </c>
      <c r="G51" s="27" t="s">
        <v>181</v>
      </c>
      <c r="H51" s="29">
        <v>1.6</v>
      </c>
    </row>
    <row r="52" spans="1:8" ht="12.75" customHeight="1">
      <c r="A52" s="40"/>
      <c r="B52" s="92"/>
      <c r="C52" s="44" t="s">
        <v>16</v>
      </c>
      <c r="D52" s="56">
        <v>1.2</v>
      </c>
      <c r="E52" s="12">
        <v>0.4</v>
      </c>
      <c r="F52" s="12">
        <v>0.4</v>
      </c>
      <c r="G52" s="11" t="s">
        <v>181</v>
      </c>
      <c r="H52" s="13">
        <v>2</v>
      </c>
    </row>
    <row r="53" spans="1:8" ht="12.75" customHeight="1">
      <c r="A53" s="40"/>
      <c r="B53" s="92"/>
      <c r="C53" s="50" t="s">
        <v>17</v>
      </c>
      <c r="D53" s="14">
        <v>1.7</v>
      </c>
      <c r="E53" s="16" t="s">
        <v>181</v>
      </c>
      <c r="F53" s="16">
        <v>0.1</v>
      </c>
      <c r="G53" s="15" t="s">
        <v>181</v>
      </c>
      <c r="H53" s="17">
        <v>1.8</v>
      </c>
    </row>
    <row r="54" spans="1:8" ht="12.75" customHeight="1">
      <c r="A54" s="40"/>
      <c r="B54" s="92"/>
      <c r="C54" s="57" t="s">
        <v>18</v>
      </c>
      <c r="D54" s="14">
        <v>0.4</v>
      </c>
      <c r="E54" s="16">
        <v>0</v>
      </c>
      <c r="F54" s="16" t="s">
        <v>181</v>
      </c>
      <c r="G54" s="15" t="s">
        <v>181</v>
      </c>
      <c r="H54" s="17">
        <v>0.4</v>
      </c>
    </row>
    <row r="55" spans="1:8" ht="12.75" customHeight="1">
      <c r="A55" s="40"/>
      <c r="B55" s="92"/>
      <c r="C55" s="54" t="s">
        <v>0</v>
      </c>
      <c r="D55" s="18">
        <v>63</v>
      </c>
      <c r="E55" s="20">
        <v>1.1000000000000001</v>
      </c>
      <c r="F55" s="20">
        <v>2.2999999999999998</v>
      </c>
      <c r="G55" s="19">
        <v>0.2</v>
      </c>
      <c r="H55" s="21">
        <v>66.599999999999994</v>
      </c>
    </row>
    <row r="56" spans="1:8" ht="12.75" customHeight="1">
      <c r="A56" s="40"/>
      <c r="B56" s="95" t="s">
        <v>139</v>
      </c>
      <c r="C56" s="47" t="s">
        <v>9</v>
      </c>
      <c r="D56" s="22">
        <v>42</v>
      </c>
      <c r="E56" s="24" t="s">
        <v>181</v>
      </c>
      <c r="F56" s="24">
        <v>0.8</v>
      </c>
      <c r="G56" s="23" t="s">
        <v>181</v>
      </c>
      <c r="H56" s="25">
        <v>42.8</v>
      </c>
    </row>
    <row r="57" spans="1:8" ht="12.75" customHeight="1">
      <c r="A57" s="40"/>
      <c r="B57" s="92"/>
      <c r="C57" s="44" t="s">
        <v>10</v>
      </c>
      <c r="D57" s="56">
        <v>14.4</v>
      </c>
      <c r="E57" s="12">
        <v>0.7</v>
      </c>
      <c r="F57" s="12">
        <v>0.3</v>
      </c>
      <c r="G57" s="11" t="s">
        <v>181</v>
      </c>
      <c r="H57" s="13">
        <v>15.4</v>
      </c>
    </row>
    <row r="58" spans="1:8" ht="12.75" customHeight="1">
      <c r="A58" s="40"/>
      <c r="B58" s="92"/>
      <c r="C58" s="50" t="s">
        <v>11</v>
      </c>
      <c r="D58" s="14">
        <v>31</v>
      </c>
      <c r="E58" s="16">
        <v>0.3</v>
      </c>
      <c r="F58" s="16" t="s">
        <v>181</v>
      </c>
      <c r="G58" s="15" t="s">
        <v>181</v>
      </c>
      <c r="H58" s="17">
        <v>31.4</v>
      </c>
    </row>
    <row r="59" spans="1:8" ht="12.75" customHeight="1">
      <c r="A59" s="40"/>
      <c r="B59" s="92"/>
      <c r="C59" s="54" t="s">
        <v>12</v>
      </c>
      <c r="D59" s="18">
        <v>41.2</v>
      </c>
      <c r="E59" s="20">
        <v>1.3</v>
      </c>
      <c r="F59" s="20">
        <v>0.3</v>
      </c>
      <c r="G59" s="19" t="s">
        <v>181</v>
      </c>
      <c r="H59" s="21">
        <v>42.8</v>
      </c>
    </row>
    <row r="60" spans="1:8" ht="12.75" customHeight="1">
      <c r="A60" s="40"/>
      <c r="B60" s="92"/>
      <c r="C60" s="47" t="s">
        <v>13</v>
      </c>
      <c r="D60" s="22">
        <v>22.4</v>
      </c>
      <c r="E60" s="24">
        <v>0.5</v>
      </c>
      <c r="F60" s="24">
        <v>0.3</v>
      </c>
      <c r="G60" s="23" t="s">
        <v>181</v>
      </c>
      <c r="H60" s="25">
        <v>23.2</v>
      </c>
    </row>
    <row r="61" spans="1:8" ht="12.75" customHeight="1">
      <c r="A61" s="40"/>
      <c r="B61" s="92"/>
      <c r="C61" s="50" t="s">
        <v>14</v>
      </c>
      <c r="D61" s="14">
        <v>16.399999999999999</v>
      </c>
      <c r="E61" s="16">
        <v>0.8</v>
      </c>
      <c r="F61" s="16" t="s">
        <v>181</v>
      </c>
      <c r="G61" s="15" t="s">
        <v>181</v>
      </c>
      <c r="H61" s="17">
        <v>17.2</v>
      </c>
    </row>
    <row r="62" spans="1:8" ht="12.75" customHeight="1">
      <c r="A62" s="40"/>
      <c r="B62" s="92"/>
      <c r="C62" s="45" t="s">
        <v>15</v>
      </c>
      <c r="D62" s="26">
        <v>2.4</v>
      </c>
      <c r="E62" s="28" t="s">
        <v>181</v>
      </c>
      <c r="F62" s="28" t="s">
        <v>181</v>
      </c>
      <c r="G62" s="27" t="s">
        <v>181</v>
      </c>
      <c r="H62" s="29">
        <v>2.4</v>
      </c>
    </row>
    <row r="63" spans="1:8" ht="12.75" customHeight="1">
      <c r="A63" s="40"/>
      <c r="B63" s="92"/>
      <c r="C63" s="44" t="s">
        <v>16</v>
      </c>
      <c r="D63" s="56">
        <v>1.7</v>
      </c>
      <c r="E63" s="12">
        <v>1.5</v>
      </c>
      <c r="F63" s="12">
        <v>0.4</v>
      </c>
      <c r="G63" s="11" t="s">
        <v>181</v>
      </c>
      <c r="H63" s="13">
        <v>3.6</v>
      </c>
    </row>
    <row r="64" spans="1:8" ht="12.75" customHeight="1">
      <c r="A64" s="40"/>
      <c r="B64" s="92"/>
      <c r="C64" s="50" t="s">
        <v>17</v>
      </c>
      <c r="D64" s="14">
        <v>4.4000000000000004</v>
      </c>
      <c r="E64" s="16" t="s">
        <v>181</v>
      </c>
      <c r="F64" s="16" t="s">
        <v>181</v>
      </c>
      <c r="G64" s="15" t="s">
        <v>181</v>
      </c>
      <c r="H64" s="17">
        <v>4.4000000000000004</v>
      </c>
    </row>
    <row r="65" spans="1:8" ht="12.75" customHeight="1">
      <c r="A65" s="40"/>
      <c r="B65" s="92"/>
      <c r="C65" s="57" t="s">
        <v>18</v>
      </c>
      <c r="D65" s="14">
        <v>1.3</v>
      </c>
      <c r="E65" s="16">
        <v>0.3</v>
      </c>
      <c r="F65" s="16" t="s">
        <v>181</v>
      </c>
      <c r="G65" s="15" t="s">
        <v>181</v>
      </c>
      <c r="H65" s="17">
        <v>1.6</v>
      </c>
    </row>
    <row r="66" spans="1:8" ht="12.75" customHeight="1">
      <c r="A66" s="40"/>
      <c r="B66" s="92"/>
      <c r="C66" s="54" t="s">
        <v>0</v>
      </c>
      <c r="D66" s="18">
        <v>136.1</v>
      </c>
      <c r="E66" s="20">
        <v>4.0999999999999996</v>
      </c>
      <c r="F66" s="20">
        <v>1.8</v>
      </c>
      <c r="G66" s="19" t="s">
        <v>181</v>
      </c>
      <c r="H66" s="21">
        <v>142</v>
      </c>
    </row>
    <row r="67" spans="1:8" ht="12.75" customHeight="1">
      <c r="A67" s="40"/>
      <c r="B67" s="95" t="s">
        <v>140</v>
      </c>
      <c r="C67" s="47" t="s">
        <v>9</v>
      </c>
      <c r="D67" s="22">
        <v>16.399999999999999</v>
      </c>
      <c r="E67" s="24" t="s">
        <v>181</v>
      </c>
      <c r="F67" s="24">
        <v>1</v>
      </c>
      <c r="G67" s="23" t="s">
        <v>181</v>
      </c>
      <c r="H67" s="25">
        <v>17.399999999999999</v>
      </c>
    </row>
    <row r="68" spans="1:8" ht="12.75" customHeight="1">
      <c r="A68" s="40"/>
      <c r="B68" s="92"/>
      <c r="C68" s="44" t="s">
        <v>10</v>
      </c>
      <c r="D68" s="56">
        <v>4.8</v>
      </c>
      <c r="E68" s="12" t="s">
        <v>181</v>
      </c>
      <c r="F68" s="12" t="s">
        <v>181</v>
      </c>
      <c r="G68" s="11">
        <v>0.4</v>
      </c>
      <c r="H68" s="13">
        <v>5.2</v>
      </c>
    </row>
    <row r="69" spans="1:8" ht="12.75" customHeight="1">
      <c r="A69" s="40"/>
      <c r="B69" s="92"/>
      <c r="C69" s="50" t="s">
        <v>11</v>
      </c>
      <c r="D69" s="14">
        <v>13.1</v>
      </c>
      <c r="E69" s="16" t="s">
        <v>181</v>
      </c>
      <c r="F69" s="16">
        <v>0.3</v>
      </c>
      <c r="G69" s="15" t="s">
        <v>181</v>
      </c>
      <c r="H69" s="17">
        <v>13.4</v>
      </c>
    </row>
    <row r="70" spans="1:8" ht="12.75" customHeight="1">
      <c r="A70" s="40"/>
      <c r="B70" s="92"/>
      <c r="C70" s="54" t="s">
        <v>12</v>
      </c>
      <c r="D70" s="18">
        <v>17.8</v>
      </c>
      <c r="E70" s="20">
        <v>1.6</v>
      </c>
      <c r="F70" s="20">
        <v>2.2000000000000002</v>
      </c>
      <c r="G70" s="19" t="s">
        <v>181</v>
      </c>
      <c r="H70" s="21">
        <v>21.7</v>
      </c>
    </row>
    <row r="71" spans="1:8" ht="12.75" customHeight="1">
      <c r="A71" s="40"/>
      <c r="B71" s="92"/>
      <c r="C71" s="47" t="s">
        <v>13</v>
      </c>
      <c r="D71" s="22">
        <v>7.7</v>
      </c>
      <c r="E71" s="24">
        <v>0.9</v>
      </c>
      <c r="F71" s="24">
        <v>1</v>
      </c>
      <c r="G71" s="23" t="s">
        <v>181</v>
      </c>
      <c r="H71" s="25">
        <v>9.6</v>
      </c>
    </row>
    <row r="72" spans="1:8" ht="12.75" customHeight="1">
      <c r="A72" s="40"/>
      <c r="B72" s="92"/>
      <c r="C72" s="50" t="s">
        <v>14</v>
      </c>
      <c r="D72" s="14">
        <v>9</v>
      </c>
      <c r="E72" s="16">
        <v>0.4</v>
      </c>
      <c r="F72" s="16">
        <v>0.9</v>
      </c>
      <c r="G72" s="15" t="s">
        <v>181</v>
      </c>
      <c r="H72" s="17">
        <v>10.3</v>
      </c>
    </row>
    <row r="73" spans="1:8" ht="12.75" customHeight="1">
      <c r="A73" s="40"/>
      <c r="B73" s="92"/>
      <c r="C73" s="45" t="s">
        <v>15</v>
      </c>
      <c r="D73" s="26">
        <v>1.1000000000000001</v>
      </c>
      <c r="E73" s="28">
        <v>0.3</v>
      </c>
      <c r="F73" s="28">
        <v>0.3</v>
      </c>
      <c r="G73" s="27" t="s">
        <v>181</v>
      </c>
      <c r="H73" s="29">
        <v>1.8</v>
      </c>
    </row>
    <row r="74" spans="1:8" ht="12.75" customHeight="1">
      <c r="A74" s="40"/>
      <c r="B74" s="92"/>
      <c r="C74" s="44" t="s">
        <v>16</v>
      </c>
      <c r="D74" s="56">
        <v>0.5</v>
      </c>
      <c r="E74" s="12">
        <v>0.7</v>
      </c>
      <c r="F74" s="12">
        <v>0.4</v>
      </c>
      <c r="G74" s="11" t="s">
        <v>181</v>
      </c>
      <c r="H74" s="13">
        <v>1.6</v>
      </c>
    </row>
    <row r="75" spans="1:8" ht="12.75" customHeight="1">
      <c r="A75" s="40"/>
      <c r="B75" s="92"/>
      <c r="C75" s="50" t="s">
        <v>17</v>
      </c>
      <c r="D75" s="14">
        <v>0.9</v>
      </c>
      <c r="E75" s="16">
        <v>0.1</v>
      </c>
      <c r="F75" s="16">
        <v>0.7</v>
      </c>
      <c r="G75" s="15">
        <v>0.1</v>
      </c>
      <c r="H75" s="17">
        <v>1.8</v>
      </c>
    </row>
    <row r="76" spans="1:8" ht="12.75" customHeight="1">
      <c r="A76" s="40"/>
      <c r="B76" s="92"/>
      <c r="C76" s="57" t="s">
        <v>18</v>
      </c>
      <c r="D76" s="14">
        <v>0.8</v>
      </c>
      <c r="E76" s="16">
        <v>0.1</v>
      </c>
      <c r="F76" s="16">
        <v>0.3</v>
      </c>
      <c r="G76" s="15" t="s">
        <v>181</v>
      </c>
      <c r="H76" s="17">
        <v>1.1000000000000001</v>
      </c>
    </row>
    <row r="77" spans="1:8" ht="12.75" customHeight="1">
      <c r="A77" s="40"/>
      <c r="B77" s="96"/>
      <c r="C77" s="45" t="s">
        <v>0</v>
      </c>
      <c r="D77" s="26">
        <v>54.3</v>
      </c>
      <c r="E77" s="28">
        <v>2.5</v>
      </c>
      <c r="F77" s="28">
        <v>5</v>
      </c>
      <c r="G77" s="27">
        <v>0.5</v>
      </c>
      <c r="H77" s="29">
        <v>62.3</v>
      </c>
    </row>
    <row r="78" spans="1:8" ht="12.75" customHeight="1">
      <c r="A78" s="40"/>
      <c r="B78" s="92" t="s">
        <v>141</v>
      </c>
      <c r="C78" s="44" t="s">
        <v>9</v>
      </c>
      <c r="D78" s="56">
        <v>10.4</v>
      </c>
      <c r="E78" s="12" t="s">
        <v>181</v>
      </c>
      <c r="F78" s="12">
        <v>1.3</v>
      </c>
      <c r="G78" s="11" t="s">
        <v>181</v>
      </c>
      <c r="H78" s="13">
        <v>11.6</v>
      </c>
    </row>
    <row r="79" spans="1:8" ht="12.75" customHeight="1">
      <c r="A79" s="40"/>
      <c r="B79" s="92"/>
      <c r="C79" s="44" t="s">
        <v>10</v>
      </c>
      <c r="D79" s="56">
        <v>2.9</v>
      </c>
      <c r="E79" s="12" t="s">
        <v>181</v>
      </c>
      <c r="F79" s="12">
        <v>0.3</v>
      </c>
      <c r="G79" s="11" t="s">
        <v>181</v>
      </c>
      <c r="H79" s="13">
        <v>3.2</v>
      </c>
    </row>
    <row r="80" spans="1:8" ht="12.75" customHeight="1">
      <c r="A80" s="40"/>
      <c r="B80" s="92"/>
      <c r="C80" s="50" t="s">
        <v>11</v>
      </c>
      <c r="D80" s="14">
        <v>7.3</v>
      </c>
      <c r="E80" s="16">
        <v>0.6</v>
      </c>
      <c r="F80" s="16" t="s">
        <v>181</v>
      </c>
      <c r="G80" s="15" t="s">
        <v>181</v>
      </c>
      <c r="H80" s="17">
        <v>7.9</v>
      </c>
    </row>
    <row r="81" spans="1:8" ht="12.75" customHeight="1">
      <c r="A81" s="40"/>
      <c r="B81" s="92"/>
      <c r="C81" s="54" t="s">
        <v>12</v>
      </c>
      <c r="D81" s="18">
        <v>9.9</v>
      </c>
      <c r="E81" s="20">
        <v>1.1000000000000001</v>
      </c>
      <c r="F81" s="20">
        <v>0.6</v>
      </c>
      <c r="G81" s="19" t="s">
        <v>181</v>
      </c>
      <c r="H81" s="21">
        <v>11.6</v>
      </c>
    </row>
    <row r="82" spans="1:8" ht="12.75" customHeight="1">
      <c r="A82" s="40"/>
      <c r="B82" s="92"/>
      <c r="C82" s="47" t="s">
        <v>13</v>
      </c>
      <c r="D82" s="22">
        <v>5.2</v>
      </c>
      <c r="E82" s="24">
        <v>0.5</v>
      </c>
      <c r="F82" s="24">
        <v>0.3</v>
      </c>
      <c r="G82" s="23" t="s">
        <v>181</v>
      </c>
      <c r="H82" s="25">
        <v>6</v>
      </c>
    </row>
    <row r="83" spans="1:8" ht="12.75" customHeight="1">
      <c r="A83" s="40"/>
      <c r="B83" s="92"/>
      <c r="C83" s="50" t="s">
        <v>14</v>
      </c>
      <c r="D83" s="14">
        <v>4.2</v>
      </c>
      <c r="E83" s="16">
        <v>0.5</v>
      </c>
      <c r="F83" s="16">
        <v>0.4</v>
      </c>
      <c r="G83" s="15" t="s">
        <v>181</v>
      </c>
      <c r="H83" s="17">
        <v>5.0999999999999996</v>
      </c>
    </row>
    <row r="84" spans="1:8" ht="12.75" customHeight="1">
      <c r="A84" s="40"/>
      <c r="B84" s="92"/>
      <c r="C84" s="45" t="s">
        <v>15</v>
      </c>
      <c r="D84" s="26">
        <v>0.5</v>
      </c>
      <c r="E84" s="28" t="s">
        <v>181</v>
      </c>
      <c r="F84" s="28" t="s">
        <v>181</v>
      </c>
      <c r="G84" s="27" t="s">
        <v>181</v>
      </c>
      <c r="H84" s="29">
        <v>0.5</v>
      </c>
    </row>
    <row r="85" spans="1:8" ht="12.75" customHeight="1">
      <c r="A85" s="40"/>
      <c r="B85" s="92"/>
      <c r="C85" s="44" t="s">
        <v>16</v>
      </c>
      <c r="D85" s="56">
        <v>0.5</v>
      </c>
      <c r="E85" s="12">
        <v>0.2</v>
      </c>
      <c r="F85" s="12" t="s">
        <v>181</v>
      </c>
      <c r="G85" s="11" t="s">
        <v>181</v>
      </c>
      <c r="H85" s="13">
        <v>0.7</v>
      </c>
    </row>
    <row r="86" spans="1:8" ht="12.75" customHeight="1">
      <c r="A86" s="40"/>
      <c r="B86" s="92"/>
      <c r="C86" s="50" t="s">
        <v>17</v>
      </c>
      <c r="D86" s="14">
        <v>1.1000000000000001</v>
      </c>
      <c r="E86" s="16">
        <v>0.2</v>
      </c>
      <c r="F86" s="16">
        <v>0.4</v>
      </c>
      <c r="G86" s="15" t="s">
        <v>181</v>
      </c>
      <c r="H86" s="17">
        <v>1.7</v>
      </c>
    </row>
    <row r="87" spans="1:8" ht="12.75" customHeight="1">
      <c r="A87" s="40"/>
      <c r="B87" s="92"/>
      <c r="C87" s="57" t="s">
        <v>18</v>
      </c>
      <c r="D87" s="14">
        <v>0.1</v>
      </c>
      <c r="E87" s="16">
        <v>0.1</v>
      </c>
      <c r="F87" s="16">
        <v>0.8</v>
      </c>
      <c r="G87" s="15" t="s">
        <v>181</v>
      </c>
      <c r="H87" s="17">
        <v>1</v>
      </c>
    </row>
    <row r="88" spans="1:8" ht="12.75" customHeight="1">
      <c r="A88" s="40"/>
      <c r="B88" s="96"/>
      <c r="C88" s="45" t="s">
        <v>0</v>
      </c>
      <c r="D88" s="26">
        <v>32.1</v>
      </c>
      <c r="E88" s="28">
        <v>2.1</v>
      </c>
      <c r="F88" s="28">
        <v>3.4</v>
      </c>
      <c r="G88" s="27" t="s">
        <v>181</v>
      </c>
      <c r="H88" s="29">
        <v>37.6</v>
      </c>
    </row>
    <row r="89" spans="1:8" ht="12.75" customHeight="1">
      <c r="A89" s="40"/>
      <c r="B89" s="92" t="s">
        <v>142</v>
      </c>
      <c r="C89" s="44" t="s">
        <v>9</v>
      </c>
      <c r="D89" s="56">
        <v>60.5</v>
      </c>
      <c r="E89" s="12" t="s">
        <v>181</v>
      </c>
      <c r="F89" s="12">
        <v>1.8</v>
      </c>
      <c r="G89" s="11" t="s">
        <v>181</v>
      </c>
      <c r="H89" s="13">
        <v>62.3</v>
      </c>
    </row>
    <row r="90" spans="1:8" ht="12.75" customHeight="1">
      <c r="A90" s="40"/>
      <c r="B90" s="92"/>
      <c r="C90" s="44" t="s">
        <v>10</v>
      </c>
      <c r="D90" s="56">
        <v>22.6</v>
      </c>
      <c r="E90" s="12">
        <v>0.6</v>
      </c>
      <c r="F90" s="12">
        <v>0.5</v>
      </c>
      <c r="G90" s="11" t="s">
        <v>181</v>
      </c>
      <c r="H90" s="13">
        <v>23.7</v>
      </c>
    </row>
    <row r="91" spans="1:8" ht="12.75" customHeight="1">
      <c r="A91" s="40"/>
      <c r="B91" s="92"/>
      <c r="C91" s="50" t="s">
        <v>11</v>
      </c>
      <c r="D91" s="14">
        <v>48.3</v>
      </c>
      <c r="E91" s="16">
        <v>1.1000000000000001</v>
      </c>
      <c r="F91" s="16">
        <v>0.8</v>
      </c>
      <c r="G91" s="15" t="s">
        <v>181</v>
      </c>
      <c r="H91" s="17">
        <v>50.3</v>
      </c>
    </row>
    <row r="92" spans="1:8" ht="12.75" customHeight="1">
      <c r="A92" s="40"/>
      <c r="B92" s="92"/>
      <c r="C92" s="54" t="s">
        <v>12</v>
      </c>
      <c r="D92" s="18">
        <v>65.599999999999994</v>
      </c>
      <c r="E92" s="20">
        <v>2.7</v>
      </c>
      <c r="F92" s="20">
        <v>3.4</v>
      </c>
      <c r="G92" s="19">
        <v>0.3</v>
      </c>
      <c r="H92" s="21">
        <v>71.900000000000006</v>
      </c>
    </row>
    <row r="93" spans="1:8" ht="12.75" customHeight="1">
      <c r="A93" s="40"/>
      <c r="B93" s="92"/>
      <c r="C93" s="47" t="s">
        <v>13</v>
      </c>
      <c r="D93" s="22">
        <v>34.4</v>
      </c>
      <c r="E93" s="24">
        <v>1.2</v>
      </c>
      <c r="F93" s="24">
        <v>2.1</v>
      </c>
      <c r="G93" s="23">
        <v>0.3</v>
      </c>
      <c r="H93" s="25">
        <v>38</v>
      </c>
    </row>
    <row r="94" spans="1:8" ht="12.75" customHeight="1">
      <c r="A94" s="40"/>
      <c r="B94" s="92"/>
      <c r="C94" s="50" t="s">
        <v>14</v>
      </c>
      <c r="D94" s="14">
        <v>27</v>
      </c>
      <c r="E94" s="16">
        <v>0.9</v>
      </c>
      <c r="F94" s="16">
        <v>0.7</v>
      </c>
      <c r="G94" s="15" t="s">
        <v>181</v>
      </c>
      <c r="H94" s="17">
        <v>28.6</v>
      </c>
    </row>
    <row r="95" spans="1:8" ht="12.75" customHeight="1">
      <c r="A95" s="40"/>
      <c r="B95" s="92"/>
      <c r="C95" s="45" t="s">
        <v>15</v>
      </c>
      <c r="D95" s="26">
        <v>4.2</v>
      </c>
      <c r="E95" s="28">
        <v>0.5</v>
      </c>
      <c r="F95" s="28">
        <v>0.6</v>
      </c>
      <c r="G95" s="27" t="s">
        <v>181</v>
      </c>
      <c r="H95" s="29">
        <v>5.3</v>
      </c>
    </row>
    <row r="96" spans="1:8" ht="12.75" customHeight="1">
      <c r="A96" s="40"/>
      <c r="B96" s="92"/>
      <c r="C96" s="44" t="s">
        <v>16</v>
      </c>
      <c r="D96" s="56">
        <v>3.5</v>
      </c>
      <c r="E96" s="12">
        <v>0.7</v>
      </c>
      <c r="F96" s="12">
        <v>0.5</v>
      </c>
      <c r="G96" s="11" t="s">
        <v>181</v>
      </c>
      <c r="H96" s="13">
        <v>4.7</v>
      </c>
    </row>
    <row r="97" spans="1:12" ht="12.75" customHeight="1">
      <c r="A97" s="40"/>
      <c r="B97" s="92"/>
      <c r="C97" s="50" t="s">
        <v>17</v>
      </c>
      <c r="D97" s="14">
        <v>3.8</v>
      </c>
      <c r="E97" s="16">
        <v>0.5</v>
      </c>
      <c r="F97" s="16">
        <v>0.5</v>
      </c>
      <c r="G97" s="15" t="s">
        <v>181</v>
      </c>
      <c r="H97" s="17">
        <v>4.8</v>
      </c>
    </row>
    <row r="98" spans="1:12" ht="12.75" customHeight="1">
      <c r="A98" s="40"/>
      <c r="B98" s="92"/>
      <c r="C98" s="57" t="s">
        <v>18</v>
      </c>
      <c r="D98" s="14">
        <v>2.2000000000000002</v>
      </c>
      <c r="E98" s="16">
        <v>0.1</v>
      </c>
      <c r="F98" s="16">
        <v>0.2</v>
      </c>
      <c r="G98" s="15" t="s">
        <v>181</v>
      </c>
      <c r="H98" s="17">
        <v>2.5</v>
      </c>
    </row>
    <row r="99" spans="1:12" ht="12.75" customHeight="1">
      <c r="A99" s="40"/>
      <c r="B99" s="96"/>
      <c r="C99" s="45" t="s">
        <v>0</v>
      </c>
      <c r="D99" s="26">
        <v>206.4</v>
      </c>
      <c r="E99" s="28">
        <v>5.7</v>
      </c>
      <c r="F99" s="28">
        <v>7.9</v>
      </c>
      <c r="G99" s="27">
        <v>0.3</v>
      </c>
      <c r="H99" s="29">
        <v>220.2</v>
      </c>
    </row>
    <row r="100" spans="1:12" ht="12.75" customHeight="1">
      <c r="A100" s="40"/>
      <c r="B100" s="92" t="s">
        <v>143</v>
      </c>
      <c r="C100" s="44" t="s">
        <v>9</v>
      </c>
      <c r="D100" s="56">
        <v>23.1</v>
      </c>
      <c r="E100" s="12" t="s">
        <v>181</v>
      </c>
      <c r="F100" s="12">
        <v>0.4</v>
      </c>
      <c r="G100" s="11" t="s">
        <v>181</v>
      </c>
      <c r="H100" s="13">
        <v>23.5</v>
      </c>
    </row>
    <row r="101" spans="1:12" ht="12.75" customHeight="1">
      <c r="A101" s="40"/>
      <c r="B101" s="92"/>
      <c r="C101" s="44" t="s">
        <v>10</v>
      </c>
      <c r="D101" s="56">
        <v>5.6</v>
      </c>
      <c r="E101" s="12">
        <v>0.1</v>
      </c>
      <c r="F101" s="12">
        <v>0.2</v>
      </c>
      <c r="G101" s="11" t="s">
        <v>181</v>
      </c>
      <c r="H101" s="13">
        <v>5.9</v>
      </c>
    </row>
    <row r="102" spans="1:12" ht="12.75" customHeight="1">
      <c r="A102" s="40"/>
      <c r="B102" s="92"/>
      <c r="C102" s="50" t="s">
        <v>11</v>
      </c>
      <c r="D102" s="14">
        <v>18.5</v>
      </c>
      <c r="E102" s="16">
        <v>0.4</v>
      </c>
      <c r="F102" s="16">
        <v>0.1</v>
      </c>
      <c r="G102" s="15" t="s">
        <v>181</v>
      </c>
      <c r="H102" s="17">
        <v>19</v>
      </c>
    </row>
    <row r="103" spans="1:12" ht="12.75" customHeight="1">
      <c r="A103" s="40"/>
      <c r="B103" s="92"/>
      <c r="C103" s="54" t="s">
        <v>12</v>
      </c>
      <c r="D103" s="18">
        <v>21.1</v>
      </c>
      <c r="E103" s="20">
        <v>1.6</v>
      </c>
      <c r="F103" s="20">
        <v>0.2</v>
      </c>
      <c r="G103" s="19" t="s">
        <v>181</v>
      </c>
      <c r="H103" s="21">
        <v>23</v>
      </c>
    </row>
    <row r="104" spans="1:12" ht="12.75" customHeight="1">
      <c r="A104" s="40"/>
      <c r="B104" s="92"/>
      <c r="C104" s="47" t="s">
        <v>13</v>
      </c>
      <c r="D104" s="22">
        <v>12</v>
      </c>
      <c r="E104" s="24">
        <v>0.8</v>
      </c>
      <c r="F104" s="24">
        <v>0.2</v>
      </c>
      <c r="G104" s="23" t="s">
        <v>181</v>
      </c>
      <c r="H104" s="25">
        <v>12.9</v>
      </c>
    </row>
    <row r="105" spans="1:12" ht="12.75" customHeight="1">
      <c r="A105" s="40"/>
      <c r="B105" s="92"/>
      <c r="C105" s="50" t="s">
        <v>14</v>
      </c>
      <c r="D105" s="14">
        <v>8</v>
      </c>
      <c r="E105" s="16">
        <v>0.8</v>
      </c>
      <c r="F105" s="16" t="s">
        <v>181</v>
      </c>
      <c r="G105" s="15" t="s">
        <v>181</v>
      </c>
      <c r="H105" s="17">
        <v>8.8000000000000007</v>
      </c>
    </row>
    <row r="106" spans="1:12" ht="12.75" customHeight="1">
      <c r="A106" s="40"/>
      <c r="B106" s="92"/>
      <c r="C106" s="45" t="s">
        <v>15</v>
      </c>
      <c r="D106" s="26">
        <v>1.2</v>
      </c>
      <c r="E106" s="28" t="s">
        <v>181</v>
      </c>
      <c r="F106" s="28">
        <v>0.1</v>
      </c>
      <c r="G106" s="27" t="s">
        <v>181</v>
      </c>
      <c r="H106" s="29">
        <v>1.2</v>
      </c>
    </row>
    <row r="107" spans="1:12" ht="12.75" customHeight="1">
      <c r="A107" s="40"/>
      <c r="B107" s="92"/>
      <c r="C107" s="44" t="s">
        <v>16</v>
      </c>
      <c r="D107" s="56">
        <v>1.1000000000000001</v>
      </c>
      <c r="E107" s="12" t="s">
        <v>181</v>
      </c>
      <c r="F107" s="12">
        <v>0.4</v>
      </c>
      <c r="G107" s="11" t="s">
        <v>181</v>
      </c>
      <c r="H107" s="13">
        <v>1.5</v>
      </c>
    </row>
    <row r="108" spans="1:12" ht="12.75" customHeight="1">
      <c r="A108" s="40"/>
      <c r="B108" s="92"/>
      <c r="C108" s="50" t="s">
        <v>17</v>
      </c>
      <c r="D108" s="14">
        <v>1.8</v>
      </c>
      <c r="E108" s="16">
        <v>0.1</v>
      </c>
      <c r="F108" s="16" t="s">
        <v>181</v>
      </c>
      <c r="G108" s="15" t="s">
        <v>181</v>
      </c>
      <c r="H108" s="17">
        <v>1.9</v>
      </c>
    </row>
    <row r="109" spans="1:12" ht="12.75" customHeight="1">
      <c r="A109" s="40"/>
      <c r="B109" s="92"/>
      <c r="C109" s="57" t="s">
        <v>18</v>
      </c>
      <c r="D109" s="14">
        <v>0.3</v>
      </c>
      <c r="E109" s="16">
        <v>0</v>
      </c>
      <c r="F109" s="16">
        <v>0.2</v>
      </c>
      <c r="G109" s="15" t="s">
        <v>181</v>
      </c>
      <c r="H109" s="17">
        <v>0.5</v>
      </c>
    </row>
    <row r="110" spans="1:12" ht="12.75" customHeight="1">
      <c r="A110" s="40"/>
      <c r="B110" s="96"/>
      <c r="C110" s="45" t="s">
        <v>0</v>
      </c>
      <c r="D110" s="26">
        <v>71.599999999999994</v>
      </c>
      <c r="E110" s="28">
        <v>2.2999999999999998</v>
      </c>
      <c r="F110" s="28">
        <v>1.5</v>
      </c>
      <c r="G110" s="27" t="s">
        <v>181</v>
      </c>
      <c r="H110" s="29">
        <v>75.400000000000006</v>
      </c>
      <c r="I110" s="40"/>
      <c r="J110" s="40"/>
      <c r="K110" s="40"/>
      <c r="L110" s="40"/>
    </row>
    <row r="111" spans="1:12" ht="12" customHeight="1">
      <c r="B111" s="92" t="s">
        <v>144</v>
      </c>
      <c r="C111" s="44" t="s">
        <v>9</v>
      </c>
      <c r="D111" s="56">
        <v>296.89999999999998</v>
      </c>
      <c r="E111" s="12" t="s">
        <v>181</v>
      </c>
      <c r="F111" s="12">
        <v>7.9</v>
      </c>
      <c r="G111" s="11" t="s">
        <v>181</v>
      </c>
      <c r="H111" s="13">
        <v>304.8</v>
      </c>
      <c r="I111" s="43"/>
    </row>
    <row r="112" spans="1:12" ht="12.75" customHeight="1">
      <c r="A112" s="48"/>
      <c r="B112" s="92"/>
      <c r="C112" s="44" t="s">
        <v>10</v>
      </c>
      <c r="D112" s="56">
        <v>99.8</v>
      </c>
      <c r="E112" s="12">
        <v>3.6</v>
      </c>
      <c r="F112" s="12">
        <v>2.7</v>
      </c>
      <c r="G112" s="11">
        <v>0.6</v>
      </c>
      <c r="H112" s="13">
        <v>106.7</v>
      </c>
    </row>
    <row r="113" spans="1:8" ht="12.75" customHeight="1">
      <c r="A113" s="48"/>
      <c r="B113" s="92"/>
      <c r="C113" s="50" t="s">
        <v>11</v>
      </c>
      <c r="D113" s="14">
        <v>221.8</v>
      </c>
      <c r="E113" s="16">
        <v>4.2</v>
      </c>
      <c r="F113" s="16">
        <v>2.5</v>
      </c>
      <c r="G113" s="15">
        <v>0.2</v>
      </c>
      <c r="H113" s="17">
        <v>228.7</v>
      </c>
    </row>
    <row r="114" spans="1:8" ht="12.75" customHeight="1">
      <c r="A114" s="48"/>
      <c r="B114" s="92"/>
      <c r="C114" s="54" t="s">
        <v>12</v>
      </c>
      <c r="D114" s="18">
        <v>289</v>
      </c>
      <c r="E114" s="20">
        <v>15.3</v>
      </c>
      <c r="F114" s="20">
        <v>13.3</v>
      </c>
      <c r="G114" s="19">
        <v>0.5</v>
      </c>
      <c r="H114" s="21">
        <v>318.10000000000002</v>
      </c>
    </row>
    <row r="115" spans="1:8" ht="12.75" customHeight="1">
      <c r="A115" s="48"/>
      <c r="B115" s="92"/>
      <c r="C115" s="47" t="s">
        <v>13</v>
      </c>
      <c r="D115" s="22">
        <v>149.69999999999999</v>
      </c>
      <c r="E115" s="24">
        <v>6.8</v>
      </c>
      <c r="F115" s="24">
        <v>7.3</v>
      </c>
      <c r="G115" s="23">
        <v>0.5</v>
      </c>
      <c r="H115" s="25">
        <v>164.3</v>
      </c>
    </row>
    <row r="116" spans="1:8" ht="12.75" customHeight="1">
      <c r="A116" s="48"/>
      <c r="B116" s="92"/>
      <c r="C116" s="50" t="s">
        <v>14</v>
      </c>
      <c r="D116" s="14">
        <v>122.1</v>
      </c>
      <c r="E116" s="16">
        <v>5.9</v>
      </c>
      <c r="F116" s="16">
        <v>3.8</v>
      </c>
      <c r="G116" s="15" t="s">
        <v>181</v>
      </c>
      <c r="H116" s="17">
        <v>131.80000000000001</v>
      </c>
    </row>
    <row r="117" spans="1:8" ht="12.75" customHeight="1">
      <c r="A117" s="48"/>
      <c r="B117" s="92"/>
      <c r="C117" s="45" t="s">
        <v>15</v>
      </c>
      <c r="D117" s="26">
        <v>17.2</v>
      </c>
      <c r="E117" s="28">
        <v>2.6</v>
      </c>
      <c r="F117" s="28">
        <v>2.2000000000000002</v>
      </c>
      <c r="G117" s="27" t="s">
        <v>181</v>
      </c>
      <c r="H117" s="29">
        <v>22</v>
      </c>
    </row>
    <row r="118" spans="1:8" ht="12.75" customHeight="1">
      <c r="A118" s="48"/>
      <c r="B118" s="92"/>
      <c r="C118" s="44" t="s">
        <v>16</v>
      </c>
      <c r="D118" s="56">
        <v>16.3</v>
      </c>
      <c r="E118" s="12">
        <v>4.8</v>
      </c>
      <c r="F118" s="12">
        <v>3.8</v>
      </c>
      <c r="G118" s="11">
        <v>0.1</v>
      </c>
      <c r="H118" s="13">
        <v>25</v>
      </c>
    </row>
    <row r="119" spans="1:8" ht="12.75" customHeight="1">
      <c r="A119" s="48"/>
      <c r="B119" s="92"/>
      <c r="C119" s="50" t="s">
        <v>17</v>
      </c>
      <c r="D119" s="14">
        <v>21.8</v>
      </c>
      <c r="E119" s="16">
        <v>2.2000000000000002</v>
      </c>
      <c r="F119" s="16">
        <v>2.2999999999999998</v>
      </c>
      <c r="G119" s="15">
        <v>0.1</v>
      </c>
      <c r="H119" s="17">
        <v>26.4</v>
      </c>
    </row>
    <row r="120" spans="1:8" ht="12.75" customHeight="1">
      <c r="A120" s="48"/>
      <c r="B120" s="92"/>
      <c r="C120" s="57" t="s">
        <v>18</v>
      </c>
      <c r="D120" s="14">
        <v>8.1999999999999993</v>
      </c>
      <c r="E120" s="16">
        <v>1</v>
      </c>
      <c r="F120" s="16">
        <v>1.8</v>
      </c>
      <c r="G120" s="15" t="s">
        <v>181</v>
      </c>
      <c r="H120" s="17">
        <v>11</v>
      </c>
    </row>
    <row r="121" spans="1:8" ht="13.5" customHeight="1">
      <c r="A121" s="48"/>
      <c r="B121" s="93"/>
      <c r="C121" s="49" t="s">
        <v>0</v>
      </c>
      <c r="D121" s="30">
        <v>953.9</v>
      </c>
      <c r="E121" s="33">
        <v>31</v>
      </c>
      <c r="F121" s="33">
        <v>34.299999999999997</v>
      </c>
      <c r="G121" s="32">
        <v>1.5</v>
      </c>
      <c r="H121" s="34">
        <v>1020.6</v>
      </c>
    </row>
    <row r="122" spans="1:8" ht="26.1" customHeight="1">
      <c r="B122" s="124" t="s">
        <v>21</v>
      </c>
      <c r="C122" s="124"/>
      <c r="D122" s="124"/>
      <c r="E122" s="124"/>
      <c r="F122" s="124"/>
      <c r="G122" s="124"/>
    </row>
    <row r="123" spans="1:8">
      <c r="B123" s="39" t="s">
        <v>30</v>
      </c>
      <c r="C123" s="52"/>
      <c r="D123" s="52"/>
      <c r="E123" s="52"/>
      <c r="F123" s="52"/>
      <c r="G123" s="52"/>
    </row>
    <row r="124" spans="1:8">
      <c r="C124" s="31"/>
    </row>
    <row r="125" spans="1:8">
      <c r="C125" s="31"/>
    </row>
    <row r="126" spans="1:8">
      <c r="C126" s="31"/>
    </row>
    <row r="127" spans="1:8">
      <c r="C127" s="31"/>
    </row>
    <row r="128" spans="1:8">
      <c r="C128" s="31"/>
      <c r="D128" s="55"/>
      <c r="E128" s="55"/>
      <c r="F128" s="55"/>
      <c r="G128" s="55"/>
      <c r="H128" s="55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23:B33"/>
    <mergeCell ref="B9:H9"/>
    <mergeCell ref="B10:B11"/>
    <mergeCell ref="C10:C11"/>
    <mergeCell ref="D10:H10"/>
    <mergeCell ref="B12:B22"/>
    <mergeCell ref="B100:B110"/>
    <mergeCell ref="B111:B121"/>
    <mergeCell ref="B122:G122"/>
    <mergeCell ref="B34:B44"/>
    <mergeCell ref="B45:B55"/>
    <mergeCell ref="B56:B66"/>
    <mergeCell ref="B67:B77"/>
    <mergeCell ref="B78:B88"/>
    <mergeCell ref="B89:B99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8" width="20.7109375" customWidth="1"/>
  </cols>
  <sheetData>
    <row r="1" spans="1:8" ht="12" customHeight="1">
      <c r="A1" s="7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87" t="str">
        <f>"Tabla 3. Número de hogares (en miles) por Provincia y Tipo de hogar según Régimen de tenencia de la vivienda. Castilla y León."&amp;MID('Índice '!B12,10,20)</f>
        <v>Tabla 3. Número de hogares (en miles) por Provincia y Tipo de hogar según Régimen de tenencia de la vivienda. Castilla y León. Datos a 01/01/2020</v>
      </c>
      <c r="C9" s="88"/>
      <c r="D9" s="88"/>
      <c r="E9" s="88"/>
      <c r="F9" s="88"/>
      <c r="G9" s="88"/>
      <c r="H9" s="89"/>
    </row>
    <row r="10" spans="1:8" ht="12.75" customHeight="1">
      <c r="B10" s="90" t="s">
        <v>134</v>
      </c>
      <c r="C10" s="97" t="s">
        <v>8</v>
      </c>
      <c r="D10" s="102" t="s">
        <v>36</v>
      </c>
      <c r="E10" s="103"/>
      <c r="F10" s="103"/>
      <c r="G10" s="103"/>
      <c r="H10" s="104"/>
    </row>
    <row r="11" spans="1:8" ht="36.75" customHeight="1">
      <c r="B11" s="91"/>
      <c r="C11" s="98"/>
      <c r="D11" s="35" t="s">
        <v>37</v>
      </c>
      <c r="E11" s="36" t="s">
        <v>38</v>
      </c>
      <c r="F11" s="35" t="s">
        <v>39</v>
      </c>
      <c r="G11" s="53" t="s">
        <v>40</v>
      </c>
      <c r="H11" s="41" t="s">
        <v>0</v>
      </c>
    </row>
    <row r="12" spans="1:8" ht="12.75" customHeight="1">
      <c r="B12" s="94" t="s">
        <v>135</v>
      </c>
      <c r="C12" s="42" t="s">
        <v>9</v>
      </c>
      <c r="D12" s="37">
        <v>12.6</v>
      </c>
      <c r="E12" s="38">
        <v>2.4</v>
      </c>
      <c r="F12" s="46">
        <v>3</v>
      </c>
      <c r="G12" s="38">
        <v>1.8</v>
      </c>
      <c r="H12" s="51">
        <v>19.899999999999999</v>
      </c>
    </row>
    <row r="13" spans="1:8" ht="12.75" customHeight="1">
      <c r="B13" s="92"/>
      <c r="C13" s="44" t="s">
        <v>10</v>
      </c>
      <c r="D13" s="56">
        <v>3.3</v>
      </c>
      <c r="E13" s="11">
        <v>1.3</v>
      </c>
      <c r="F13" s="12">
        <v>0.8</v>
      </c>
      <c r="G13" s="11">
        <v>0.2</v>
      </c>
      <c r="H13" s="13">
        <v>5.6</v>
      </c>
    </row>
    <row r="14" spans="1:8" ht="12.75" customHeight="1">
      <c r="B14" s="92"/>
      <c r="C14" s="50" t="s">
        <v>11</v>
      </c>
      <c r="D14" s="14">
        <v>11.4</v>
      </c>
      <c r="E14" s="15">
        <v>1.8</v>
      </c>
      <c r="F14" s="16">
        <v>1</v>
      </c>
      <c r="G14" s="15">
        <v>1.3</v>
      </c>
      <c r="H14" s="17">
        <v>15.6</v>
      </c>
    </row>
    <row r="15" spans="1:8" ht="12.75" customHeight="1">
      <c r="B15" s="92"/>
      <c r="C15" s="54" t="s">
        <v>12</v>
      </c>
      <c r="D15" s="18">
        <v>11</v>
      </c>
      <c r="E15" s="19">
        <v>4.9000000000000004</v>
      </c>
      <c r="F15" s="20">
        <v>4.0999999999999996</v>
      </c>
      <c r="G15" s="19">
        <v>1.2</v>
      </c>
      <c r="H15" s="21">
        <v>21.3</v>
      </c>
    </row>
    <row r="16" spans="1:8" ht="12.75" customHeight="1">
      <c r="B16" s="92"/>
      <c r="C16" s="47" t="s">
        <v>13</v>
      </c>
      <c r="D16" s="22">
        <v>5.7</v>
      </c>
      <c r="E16" s="23">
        <v>1.9</v>
      </c>
      <c r="F16" s="24">
        <v>1.4</v>
      </c>
      <c r="G16" s="23">
        <v>0.7</v>
      </c>
      <c r="H16" s="25">
        <v>9.6999999999999993</v>
      </c>
    </row>
    <row r="17" spans="2:8" ht="12.75" customHeight="1">
      <c r="B17" s="92"/>
      <c r="C17" s="50" t="s">
        <v>14</v>
      </c>
      <c r="D17" s="14">
        <v>4.9000000000000004</v>
      </c>
      <c r="E17" s="15">
        <v>2.7</v>
      </c>
      <c r="F17" s="16">
        <v>1.2</v>
      </c>
      <c r="G17" s="15">
        <v>0.5</v>
      </c>
      <c r="H17" s="17">
        <v>9.1999999999999993</v>
      </c>
    </row>
    <row r="18" spans="2:8" ht="12.75" customHeight="1">
      <c r="B18" s="92"/>
      <c r="C18" s="45" t="s">
        <v>15</v>
      </c>
      <c r="D18" s="26">
        <v>0.5</v>
      </c>
      <c r="E18" s="27">
        <v>0.4</v>
      </c>
      <c r="F18" s="28">
        <v>1.5</v>
      </c>
      <c r="G18" s="27">
        <v>0.1</v>
      </c>
      <c r="H18" s="29">
        <v>2.4</v>
      </c>
    </row>
    <row r="19" spans="2:8" ht="12.75" customHeight="1">
      <c r="B19" s="92"/>
      <c r="C19" s="44" t="s">
        <v>16</v>
      </c>
      <c r="D19" s="56">
        <v>0.7</v>
      </c>
      <c r="E19" s="11">
        <v>0.2</v>
      </c>
      <c r="F19" s="12">
        <v>1.2</v>
      </c>
      <c r="G19" s="11" t="s">
        <v>181</v>
      </c>
      <c r="H19" s="13">
        <v>2.2000000000000002</v>
      </c>
    </row>
    <row r="20" spans="2:8" ht="12.75" customHeight="1">
      <c r="B20" s="92"/>
      <c r="C20" s="50" t="s">
        <v>17</v>
      </c>
      <c r="D20" s="14">
        <v>1.1000000000000001</v>
      </c>
      <c r="E20" s="15">
        <v>0.1</v>
      </c>
      <c r="F20" s="16" t="s">
        <v>181</v>
      </c>
      <c r="G20" s="15" t="s">
        <v>181</v>
      </c>
      <c r="H20" s="17">
        <v>1.2</v>
      </c>
    </row>
    <row r="21" spans="2:8" ht="12.75" customHeight="1">
      <c r="B21" s="92"/>
      <c r="C21" s="57" t="s">
        <v>18</v>
      </c>
      <c r="D21" s="14">
        <v>0.2</v>
      </c>
      <c r="E21" s="15" t="s">
        <v>181</v>
      </c>
      <c r="F21" s="16">
        <v>0.4</v>
      </c>
      <c r="G21" s="15" t="s">
        <v>181</v>
      </c>
      <c r="H21" s="17">
        <v>0.6</v>
      </c>
    </row>
    <row r="22" spans="2:8" ht="12.75" customHeight="1">
      <c r="B22" s="92"/>
      <c r="C22" s="54" t="s">
        <v>0</v>
      </c>
      <c r="D22" s="18">
        <v>40.299999999999997</v>
      </c>
      <c r="E22" s="19">
        <v>10.7</v>
      </c>
      <c r="F22" s="20">
        <v>10.6</v>
      </c>
      <c r="G22" s="19">
        <v>4.5999999999999996</v>
      </c>
      <c r="H22" s="21">
        <v>66.3</v>
      </c>
    </row>
    <row r="23" spans="2:8" ht="12.75" customHeight="1">
      <c r="B23" s="95" t="s">
        <v>136</v>
      </c>
      <c r="C23" s="47" t="s">
        <v>9</v>
      </c>
      <c r="D23" s="22">
        <v>25.9</v>
      </c>
      <c r="E23" s="23">
        <v>10.3</v>
      </c>
      <c r="F23" s="24">
        <v>6.7</v>
      </c>
      <c r="G23" s="23">
        <v>3.2</v>
      </c>
      <c r="H23" s="25">
        <v>46.2</v>
      </c>
    </row>
    <row r="24" spans="2:8" ht="12.75" customHeight="1">
      <c r="B24" s="92"/>
      <c r="C24" s="44" t="s">
        <v>10</v>
      </c>
      <c r="D24" s="56">
        <v>7.6</v>
      </c>
      <c r="E24" s="11">
        <v>5.3</v>
      </c>
      <c r="F24" s="12">
        <v>2.2000000000000002</v>
      </c>
      <c r="G24" s="11">
        <v>0.8</v>
      </c>
      <c r="H24" s="13">
        <v>16</v>
      </c>
    </row>
    <row r="25" spans="2:8" ht="12.75" customHeight="1">
      <c r="B25" s="92"/>
      <c r="C25" s="50" t="s">
        <v>11</v>
      </c>
      <c r="D25" s="14">
        <v>22.4</v>
      </c>
      <c r="E25" s="15">
        <v>7.2</v>
      </c>
      <c r="F25" s="16">
        <v>2.1</v>
      </c>
      <c r="G25" s="15">
        <v>0.3</v>
      </c>
      <c r="H25" s="17">
        <v>31.9</v>
      </c>
    </row>
    <row r="26" spans="2:8" ht="12.75" customHeight="1">
      <c r="B26" s="92"/>
      <c r="C26" s="54" t="s">
        <v>12</v>
      </c>
      <c r="D26" s="18">
        <v>20.6</v>
      </c>
      <c r="E26" s="19">
        <v>20.7</v>
      </c>
      <c r="F26" s="20">
        <v>5.3</v>
      </c>
      <c r="G26" s="19">
        <v>1.3</v>
      </c>
      <c r="H26" s="21">
        <v>47.8</v>
      </c>
    </row>
    <row r="27" spans="2:8" ht="12.75" customHeight="1">
      <c r="B27" s="92"/>
      <c r="C27" s="47" t="s">
        <v>13</v>
      </c>
      <c r="D27" s="22">
        <v>11.2</v>
      </c>
      <c r="E27" s="23">
        <v>9</v>
      </c>
      <c r="F27" s="24">
        <v>1.6</v>
      </c>
      <c r="G27" s="23">
        <v>0.6</v>
      </c>
      <c r="H27" s="25">
        <v>22.4</v>
      </c>
    </row>
    <row r="28" spans="2:8" ht="12.75" customHeight="1">
      <c r="B28" s="92"/>
      <c r="C28" s="50" t="s">
        <v>14</v>
      </c>
      <c r="D28" s="14">
        <v>8.5</v>
      </c>
      <c r="E28" s="15">
        <v>10.1</v>
      </c>
      <c r="F28" s="16">
        <v>2.2000000000000002</v>
      </c>
      <c r="G28" s="15">
        <v>0.6</v>
      </c>
      <c r="H28" s="17">
        <v>21.4</v>
      </c>
    </row>
    <row r="29" spans="2:8" ht="12.75" customHeight="1">
      <c r="B29" s="92"/>
      <c r="C29" s="45" t="s">
        <v>15</v>
      </c>
      <c r="D29" s="26">
        <v>0.9</v>
      </c>
      <c r="E29" s="27">
        <v>1.6</v>
      </c>
      <c r="F29" s="28">
        <v>1.5</v>
      </c>
      <c r="G29" s="27">
        <v>0.1</v>
      </c>
      <c r="H29" s="29">
        <v>4.0999999999999996</v>
      </c>
    </row>
    <row r="30" spans="2:8" ht="12.75" customHeight="1">
      <c r="B30" s="92"/>
      <c r="C30" s="44" t="s">
        <v>16</v>
      </c>
      <c r="D30" s="56">
        <v>1.3</v>
      </c>
      <c r="E30" s="11">
        <v>0.5</v>
      </c>
      <c r="F30" s="12">
        <v>0.7</v>
      </c>
      <c r="G30" s="11" t="s">
        <v>181</v>
      </c>
      <c r="H30" s="13">
        <v>2.4</v>
      </c>
    </row>
    <row r="31" spans="2:8" ht="12.75" customHeight="1">
      <c r="B31" s="92"/>
      <c r="C31" s="50" t="s">
        <v>17</v>
      </c>
      <c r="D31" s="14">
        <v>2.5</v>
      </c>
      <c r="E31" s="15">
        <v>0.8</v>
      </c>
      <c r="F31" s="16">
        <v>1.1000000000000001</v>
      </c>
      <c r="G31" s="15">
        <v>0.1</v>
      </c>
      <c r="H31" s="17">
        <v>4.5</v>
      </c>
    </row>
    <row r="32" spans="2:8" ht="12.75" customHeight="1">
      <c r="B32" s="92"/>
      <c r="C32" s="57" t="s">
        <v>18</v>
      </c>
      <c r="D32" s="14">
        <v>0.8</v>
      </c>
      <c r="E32" s="15">
        <v>0.2</v>
      </c>
      <c r="F32" s="16">
        <v>0.3</v>
      </c>
      <c r="G32" s="15">
        <v>0</v>
      </c>
      <c r="H32" s="17">
        <v>1.3</v>
      </c>
    </row>
    <row r="33" spans="2:8" ht="12.75" customHeight="1">
      <c r="B33" s="96"/>
      <c r="C33" s="45" t="s">
        <v>0</v>
      </c>
      <c r="D33" s="26">
        <v>81.099999999999994</v>
      </c>
      <c r="E33" s="27">
        <v>44.9</v>
      </c>
      <c r="F33" s="28">
        <v>18.399999999999999</v>
      </c>
      <c r="G33" s="27">
        <v>5.8</v>
      </c>
      <c r="H33" s="29">
        <v>150.19999999999999</v>
      </c>
    </row>
    <row r="34" spans="2:8" ht="12.75" customHeight="1">
      <c r="B34" s="92" t="s">
        <v>137</v>
      </c>
      <c r="C34" s="44" t="s">
        <v>9</v>
      </c>
      <c r="D34" s="56">
        <v>38.200000000000003</v>
      </c>
      <c r="E34" s="11">
        <v>8.3000000000000007</v>
      </c>
      <c r="F34" s="12">
        <v>8.1</v>
      </c>
      <c r="G34" s="11">
        <v>6.7</v>
      </c>
      <c r="H34" s="13">
        <v>61.3</v>
      </c>
    </row>
    <row r="35" spans="2:8" ht="12.75" customHeight="1">
      <c r="B35" s="92"/>
      <c r="C35" s="44" t="s">
        <v>10</v>
      </c>
      <c r="D35" s="56">
        <v>15.6</v>
      </c>
      <c r="E35" s="11">
        <v>3.8</v>
      </c>
      <c r="F35" s="12">
        <v>4.2</v>
      </c>
      <c r="G35" s="11">
        <v>1.6</v>
      </c>
      <c r="H35" s="13">
        <v>25.1</v>
      </c>
    </row>
    <row r="36" spans="2:8" ht="12.75" customHeight="1">
      <c r="B36" s="92"/>
      <c r="C36" s="50" t="s">
        <v>11</v>
      </c>
      <c r="D36" s="14">
        <v>30.5</v>
      </c>
      <c r="E36" s="15">
        <v>8.8000000000000007</v>
      </c>
      <c r="F36" s="16">
        <v>4.0999999999999996</v>
      </c>
      <c r="G36" s="15">
        <v>1</v>
      </c>
      <c r="H36" s="17">
        <v>44.3</v>
      </c>
    </row>
    <row r="37" spans="2:8" ht="12.75" customHeight="1">
      <c r="B37" s="92"/>
      <c r="C37" s="54" t="s">
        <v>12</v>
      </c>
      <c r="D37" s="18">
        <v>28.1</v>
      </c>
      <c r="E37" s="19">
        <v>20</v>
      </c>
      <c r="F37" s="20">
        <v>5.9</v>
      </c>
      <c r="G37" s="19">
        <v>2.9</v>
      </c>
      <c r="H37" s="21">
        <v>57</v>
      </c>
    </row>
    <row r="38" spans="2:8" ht="12.75" customHeight="1">
      <c r="B38" s="92"/>
      <c r="C38" s="47" t="s">
        <v>13</v>
      </c>
      <c r="D38" s="22">
        <v>16.3</v>
      </c>
      <c r="E38" s="23">
        <v>11</v>
      </c>
      <c r="F38" s="24">
        <v>3.1</v>
      </c>
      <c r="G38" s="23">
        <v>1.3</v>
      </c>
      <c r="H38" s="25">
        <v>31.8</v>
      </c>
    </row>
    <row r="39" spans="2:8" ht="12.75" customHeight="1">
      <c r="B39" s="92"/>
      <c r="C39" s="50" t="s">
        <v>14</v>
      </c>
      <c r="D39" s="14">
        <v>10.5</v>
      </c>
      <c r="E39" s="15">
        <v>7.9</v>
      </c>
      <c r="F39" s="16">
        <v>2.4</v>
      </c>
      <c r="G39" s="15">
        <v>1.6</v>
      </c>
      <c r="H39" s="17">
        <v>22.5</v>
      </c>
    </row>
    <row r="40" spans="2:8" ht="12.75" customHeight="1">
      <c r="B40" s="92"/>
      <c r="C40" s="45" t="s">
        <v>15</v>
      </c>
      <c r="D40" s="26">
        <v>1.3</v>
      </c>
      <c r="E40" s="27">
        <v>1.1000000000000001</v>
      </c>
      <c r="F40" s="28">
        <v>0.3</v>
      </c>
      <c r="G40" s="27" t="s">
        <v>181</v>
      </c>
      <c r="H40" s="29">
        <v>2.7</v>
      </c>
    </row>
    <row r="41" spans="2:8" ht="12.75" customHeight="1">
      <c r="B41" s="92"/>
      <c r="C41" s="44" t="s">
        <v>16</v>
      </c>
      <c r="D41" s="56">
        <v>3.7</v>
      </c>
      <c r="E41" s="11">
        <v>1.2</v>
      </c>
      <c r="F41" s="12">
        <v>1</v>
      </c>
      <c r="G41" s="11">
        <v>0.4</v>
      </c>
      <c r="H41" s="13">
        <v>6.3</v>
      </c>
    </row>
    <row r="42" spans="2:8" ht="12.75" customHeight="1">
      <c r="B42" s="92"/>
      <c r="C42" s="50" t="s">
        <v>17</v>
      </c>
      <c r="D42" s="14">
        <v>3.1</v>
      </c>
      <c r="E42" s="15">
        <v>0.1</v>
      </c>
      <c r="F42" s="16">
        <v>0.3</v>
      </c>
      <c r="G42" s="15">
        <v>0.8</v>
      </c>
      <c r="H42" s="17">
        <v>4.2</v>
      </c>
    </row>
    <row r="43" spans="2:8" ht="12.75" customHeight="1">
      <c r="B43" s="92"/>
      <c r="C43" s="57" t="s">
        <v>18</v>
      </c>
      <c r="D43" s="14">
        <v>1.3</v>
      </c>
      <c r="E43" s="15">
        <v>0.7</v>
      </c>
      <c r="F43" s="16" t="s">
        <v>181</v>
      </c>
      <c r="G43" s="15" t="s">
        <v>181</v>
      </c>
      <c r="H43" s="17">
        <v>2</v>
      </c>
    </row>
    <row r="44" spans="2:8" ht="12.75" customHeight="1">
      <c r="B44" s="92"/>
      <c r="C44" s="54" t="s">
        <v>0</v>
      </c>
      <c r="D44" s="18">
        <v>120.4</v>
      </c>
      <c r="E44" s="19">
        <v>42.8</v>
      </c>
      <c r="F44" s="20">
        <v>23.6</v>
      </c>
      <c r="G44" s="19">
        <v>13.3</v>
      </c>
      <c r="H44" s="21">
        <v>200.1</v>
      </c>
    </row>
    <row r="45" spans="2:8" ht="12.75" customHeight="1">
      <c r="B45" s="95" t="s">
        <v>138</v>
      </c>
      <c r="C45" s="47" t="s">
        <v>9</v>
      </c>
      <c r="D45" s="22">
        <v>12.4</v>
      </c>
      <c r="E45" s="23">
        <v>3.4</v>
      </c>
      <c r="F45" s="24">
        <v>2.4</v>
      </c>
      <c r="G45" s="23">
        <v>1.7</v>
      </c>
      <c r="H45" s="25">
        <v>19.899999999999999</v>
      </c>
    </row>
    <row r="46" spans="2:8" ht="12.75" customHeight="1">
      <c r="B46" s="92"/>
      <c r="C46" s="44" t="s">
        <v>10</v>
      </c>
      <c r="D46" s="56">
        <v>3.2</v>
      </c>
      <c r="E46" s="11">
        <v>2.6</v>
      </c>
      <c r="F46" s="12">
        <v>0.4</v>
      </c>
      <c r="G46" s="11">
        <v>0.3</v>
      </c>
      <c r="H46" s="13">
        <v>6.5</v>
      </c>
    </row>
    <row r="47" spans="2:8" ht="12.75" customHeight="1">
      <c r="B47" s="92"/>
      <c r="C47" s="50" t="s">
        <v>11</v>
      </c>
      <c r="D47" s="14">
        <v>11.2</v>
      </c>
      <c r="E47" s="15">
        <v>2.6</v>
      </c>
      <c r="F47" s="16">
        <v>0.6</v>
      </c>
      <c r="G47" s="15">
        <v>0.6</v>
      </c>
      <c r="H47" s="17">
        <v>15</v>
      </c>
    </row>
    <row r="48" spans="2:8" ht="12.75" customHeight="1">
      <c r="B48" s="92"/>
      <c r="C48" s="54" t="s">
        <v>12</v>
      </c>
      <c r="D48" s="18">
        <v>8.9</v>
      </c>
      <c r="E48" s="19">
        <v>8.6999999999999993</v>
      </c>
      <c r="F48" s="20">
        <v>1.1000000000000001</v>
      </c>
      <c r="G48" s="19">
        <v>2.2999999999999998</v>
      </c>
      <c r="H48" s="21">
        <v>21</v>
      </c>
    </row>
    <row r="49" spans="2:8" ht="12.75" customHeight="1">
      <c r="B49" s="92"/>
      <c r="C49" s="47" t="s">
        <v>13</v>
      </c>
      <c r="D49" s="22">
        <v>5.7</v>
      </c>
      <c r="E49" s="23">
        <v>3.6</v>
      </c>
      <c r="F49" s="24">
        <v>0.3</v>
      </c>
      <c r="G49" s="23">
        <v>1.1000000000000001</v>
      </c>
      <c r="H49" s="25">
        <v>10.8</v>
      </c>
    </row>
    <row r="50" spans="2:8" ht="12.75" customHeight="1">
      <c r="B50" s="92"/>
      <c r="C50" s="50" t="s">
        <v>14</v>
      </c>
      <c r="D50" s="14">
        <v>2.7</v>
      </c>
      <c r="E50" s="15">
        <v>4.5</v>
      </c>
      <c r="F50" s="16">
        <v>0.5</v>
      </c>
      <c r="G50" s="15">
        <v>0.9</v>
      </c>
      <c r="H50" s="17">
        <v>8.6999999999999993</v>
      </c>
    </row>
    <row r="51" spans="2:8" ht="12.75" customHeight="1">
      <c r="B51" s="92"/>
      <c r="C51" s="45" t="s">
        <v>15</v>
      </c>
      <c r="D51" s="26">
        <v>0.5</v>
      </c>
      <c r="E51" s="27">
        <v>0.5</v>
      </c>
      <c r="F51" s="28">
        <v>0.3</v>
      </c>
      <c r="G51" s="27">
        <v>0.2</v>
      </c>
      <c r="H51" s="29">
        <v>1.6</v>
      </c>
    </row>
    <row r="52" spans="2:8" ht="12.75" customHeight="1">
      <c r="B52" s="92"/>
      <c r="C52" s="44" t="s">
        <v>16</v>
      </c>
      <c r="D52" s="56">
        <v>0.7</v>
      </c>
      <c r="E52" s="11">
        <v>0.6</v>
      </c>
      <c r="F52" s="12">
        <v>0.5</v>
      </c>
      <c r="G52" s="11">
        <v>0.2</v>
      </c>
      <c r="H52" s="13">
        <v>2</v>
      </c>
    </row>
    <row r="53" spans="2:8" ht="12.75" customHeight="1">
      <c r="B53" s="92"/>
      <c r="C53" s="50" t="s">
        <v>17</v>
      </c>
      <c r="D53" s="14">
        <v>1.1000000000000001</v>
      </c>
      <c r="E53" s="15">
        <v>0.1</v>
      </c>
      <c r="F53" s="16">
        <v>0.5</v>
      </c>
      <c r="G53" s="15">
        <v>0.1</v>
      </c>
      <c r="H53" s="17">
        <v>1.8</v>
      </c>
    </row>
    <row r="54" spans="2:8" ht="12.75" customHeight="1">
      <c r="B54" s="92"/>
      <c r="C54" s="57" t="s">
        <v>18</v>
      </c>
      <c r="D54" s="14">
        <v>0.2</v>
      </c>
      <c r="E54" s="15">
        <v>0.2</v>
      </c>
      <c r="F54" s="16">
        <v>0</v>
      </c>
      <c r="G54" s="15">
        <v>0</v>
      </c>
      <c r="H54" s="17">
        <v>0.4</v>
      </c>
    </row>
    <row r="55" spans="2:8" ht="12.75" customHeight="1">
      <c r="B55" s="92"/>
      <c r="C55" s="54" t="s">
        <v>0</v>
      </c>
      <c r="D55" s="18">
        <v>37.700000000000003</v>
      </c>
      <c r="E55" s="19">
        <v>18.2</v>
      </c>
      <c r="F55" s="20">
        <v>5.4</v>
      </c>
      <c r="G55" s="19">
        <v>5.2</v>
      </c>
      <c r="H55" s="21">
        <v>66.599999999999994</v>
      </c>
    </row>
    <row r="56" spans="2:8" ht="12.75" customHeight="1">
      <c r="B56" s="95" t="s">
        <v>139</v>
      </c>
      <c r="C56" s="47" t="s">
        <v>9</v>
      </c>
      <c r="D56" s="22">
        <v>25.9</v>
      </c>
      <c r="E56" s="23">
        <v>6.8</v>
      </c>
      <c r="F56" s="24">
        <v>5.4</v>
      </c>
      <c r="G56" s="23">
        <v>4.7</v>
      </c>
      <c r="H56" s="25">
        <v>42.8</v>
      </c>
    </row>
    <row r="57" spans="2:8" ht="12.75" customHeight="1">
      <c r="B57" s="92"/>
      <c r="C57" s="44" t="s">
        <v>10</v>
      </c>
      <c r="D57" s="56">
        <v>9.5</v>
      </c>
      <c r="E57" s="11">
        <v>3.4</v>
      </c>
      <c r="F57" s="12">
        <v>2</v>
      </c>
      <c r="G57" s="11">
        <v>0.6</v>
      </c>
      <c r="H57" s="13">
        <v>15.4</v>
      </c>
    </row>
    <row r="58" spans="2:8" ht="12.75" customHeight="1">
      <c r="B58" s="92"/>
      <c r="C58" s="50" t="s">
        <v>11</v>
      </c>
      <c r="D58" s="14">
        <v>23.4</v>
      </c>
      <c r="E58" s="15">
        <v>5.4</v>
      </c>
      <c r="F58" s="16">
        <v>1.7</v>
      </c>
      <c r="G58" s="15">
        <v>0.9</v>
      </c>
      <c r="H58" s="17">
        <v>31.4</v>
      </c>
    </row>
    <row r="59" spans="2:8" ht="12.75" customHeight="1">
      <c r="B59" s="92"/>
      <c r="C59" s="54" t="s">
        <v>12</v>
      </c>
      <c r="D59" s="18">
        <v>19</v>
      </c>
      <c r="E59" s="19">
        <v>18.7</v>
      </c>
      <c r="F59" s="20">
        <v>3.1</v>
      </c>
      <c r="G59" s="19">
        <v>1.9</v>
      </c>
      <c r="H59" s="21">
        <v>42.8</v>
      </c>
    </row>
    <row r="60" spans="2:8" ht="12.75" customHeight="1">
      <c r="B60" s="92"/>
      <c r="C60" s="47" t="s">
        <v>13</v>
      </c>
      <c r="D60" s="22">
        <v>13.4</v>
      </c>
      <c r="E60" s="23">
        <v>7</v>
      </c>
      <c r="F60" s="24">
        <v>2.5</v>
      </c>
      <c r="G60" s="23">
        <v>0.3</v>
      </c>
      <c r="H60" s="25">
        <v>23.2</v>
      </c>
    </row>
    <row r="61" spans="2:8" ht="12.75" customHeight="1">
      <c r="B61" s="92"/>
      <c r="C61" s="50" t="s">
        <v>14</v>
      </c>
      <c r="D61" s="14">
        <v>5.6</v>
      </c>
      <c r="E61" s="15">
        <v>9.4</v>
      </c>
      <c r="F61" s="16">
        <v>0.7</v>
      </c>
      <c r="G61" s="15">
        <v>1.6</v>
      </c>
      <c r="H61" s="17">
        <v>17.2</v>
      </c>
    </row>
    <row r="62" spans="2:8" ht="12.75" customHeight="1">
      <c r="B62" s="92"/>
      <c r="C62" s="45" t="s">
        <v>15</v>
      </c>
      <c r="D62" s="26">
        <v>0.1</v>
      </c>
      <c r="E62" s="27">
        <v>2.2999999999999998</v>
      </c>
      <c r="F62" s="28" t="s">
        <v>181</v>
      </c>
      <c r="G62" s="27" t="s">
        <v>181</v>
      </c>
      <c r="H62" s="29">
        <v>2.4</v>
      </c>
    </row>
    <row r="63" spans="2:8" ht="12.75" customHeight="1">
      <c r="B63" s="92"/>
      <c r="C63" s="44" t="s">
        <v>16</v>
      </c>
      <c r="D63" s="56">
        <v>1.4</v>
      </c>
      <c r="E63" s="11">
        <v>0.8</v>
      </c>
      <c r="F63" s="12">
        <v>1.4</v>
      </c>
      <c r="G63" s="11" t="s">
        <v>181</v>
      </c>
      <c r="H63" s="13">
        <v>3.6</v>
      </c>
    </row>
    <row r="64" spans="2:8" ht="12.75" customHeight="1">
      <c r="B64" s="92"/>
      <c r="C64" s="50" t="s">
        <v>17</v>
      </c>
      <c r="D64" s="14">
        <v>3.3</v>
      </c>
      <c r="E64" s="15">
        <v>0.2</v>
      </c>
      <c r="F64" s="16">
        <v>0.8</v>
      </c>
      <c r="G64" s="15">
        <v>0.1</v>
      </c>
      <c r="H64" s="17">
        <v>4.4000000000000004</v>
      </c>
    </row>
    <row r="65" spans="2:8" ht="12.75" customHeight="1">
      <c r="B65" s="92"/>
      <c r="C65" s="57" t="s">
        <v>18</v>
      </c>
      <c r="D65" s="14">
        <v>0.2</v>
      </c>
      <c r="E65" s="15">
        <v>0.9</v>
      </c>
      <c r="F65" s="16">
        <v>0.4</v>
      </c>
      <c r="G65" s="15" t="s">
        <v>181</v>
      </c>
      <c r="H65" s="17">
        <v>1.6</v>
      </c>
    </row>
    <row r="66" spans="2:8" ht="12.75" customHeight="1">
      <c r="B66" s="92"/>
      <c r="C66" s="54" t="s">
        <v>0</v>
      </c>
      <c r="D66" s="18">
        <v>82.6</v>
      </c>
      <c r="E66" s="19">
        <v>36.299999999999997</v>
      </c>
      <c r="F66" s="20">
        <v>14.9</v>
      </c>
      <c r="G66" s="19">
        <v>8.1</v>
      </c>
      <c r="H66" s="21">
        <v>142</v>
      </c>
    </row>
    <row r="67" spans="2:8" ht="12.75" customHeight="1">
      <c r="B67" s="95" t="s">
        <v>140</v>
      </c>
      <c r="C67" s="47" t="s">
        <v>9</v>
      </c>
      <c r="D67" s="22">
        <v>10.3</v>
      </c>
      <c r="E67" s="23">
        <v>2.9</v>
      </c>
      <c r="F67" s="24">
        <v>3.4</v>
      </c>
      <c r="G67" s="23">
        <v>0.8</v>
      </c>
      <c r="H67" s="25">
        <v>17.399999999999999</v>
      </c>
    </row>
    <row r="68" spans="2:8" ht="12.75" customHeight="1">
      <c r="B68" s="92"/>
      <c r="C68" s="44" t="s">
        <v>10</v>
      </c>
      <c r="D68" s="56">
        <v>2.7</v>
      </c>
      <c r="E68" s="11">
        <v>1.4</v>
      </c>
      <c r="F68" s="12">
        <v>0.9</v>
      </c>
      <c r="G68" s="11">
        <v>0.2</v>
      </c>
      <c r="H68" s="13">
        <v>5.2</v>
      </c>
    </row>
    <row r="69" spans="2:8" ht="12.75" customHeight="1">
      <c r="B69" s="92"/>
      <c r="C69" s="50" t="s">
        <v>11</v>
      </c>
      <c r="D69" s="14">
        <v>9.6</v>
      </c>
      <c r="E69" s="15">
        <v>1.6</v>
      </c>
      <c r="F69" s="16">
        <v>1.4</v>
      </c>
      <c r="G69" s="15">
        <v>0.8</v>
      </c>
      <c r="H69" s="17">
        <v>13.4</v>
      </c>
    </row>
    <row r="70" spans="2:8" ht="12.75" customHeight="1">
      <c r="B70" s="92"/>
      <c r="C70" s="54" t="s">
        <v>12</v>
      </c>
      <c r="D70" s="18">
        <v>10</v>
      </c>
      <c r="E70" s="19">
        <v>6.7</v>
      </c>
      <c r="F70" s="20">
        <v>3.7</v>
      </c>
      <c r="G70" s="19">
        <v>1.2</v>
      </c>
      <c r="H70" s="21">
        <v>21.7</v>
      </c>
    </row>
    <row r="71" spans="2:8" ht="12.75" customHeight="1">
      <c r="B71" s="92"/>
      <c r="C71" s="47" t="s">
        <v>13</v>
      </c>
      <c r="D71" s="22">
        <v>4</v>
      </c>
      <c r="E71" s="23">
        <v>2.9</v>
      </c>
      <c r="F71" s="24">
        <v>1.8</v>
      </c>
      <c r="G71" s="23">
        <v>0.9</v>
      </c>
      <c r="H71" s="25">
        <v>9.6</v>
      </c>
    </row>
    <row r="72" spans="2:8" ht="12.75" customHeight="1">
      <c r="B72" s="92"/>
      <c r="C72" s="50" t="s">
        <v>14</v>
      </c>
      <c r="D72" s="14">
        <v>5.6</v>
      </c>
      <c r="E72" s="15">
        <v>2.9</v>
      </c>
      <c r="F72" s="16">
        <v>1.4</v>
      </c>
      <c r="G72" s="15">
        <v>0.4</v>
      </c>
      <c r="H72" s="17">
        <v>10.3</v>
      </c>
    </row>
    <row r="73" spans="2:8" ht="12.75" customHeight="1">
      <c r="B73" s="92"/>
      <c r="C73" s="45" t="s">
        <v>15</v>
      </c>
      <c r="D73" s="26">
        <v>0.4</v>
      </c>
      <c r="E73" s="27">
        <v>0.9</v>
      </c>
      <c r="F73" s="28">
        <v>0.6</v>
      </c>
      <c r="G73" s="27" t="s">
        <v>181</v>
      </c>
      <c r="H73" s="29">
        <v>1.8</v>
      </c>
    </row>
    <row r="74" spans="2:8" ht="12.75" customHeight="1">
      <c r="B74" s="92"/>
      <c r="C74" s="44" t="s">
        <v>16</v>
      </c>
      <c r="D74" s="56">
        <v>1.2</v>
      </c>
      <c r="E74" s="11">
        <v>0</v>
      </c>
      <c r="F74" s="12">
        <v>0.4</v>
      </c>
      <c r="G74" s="11" t="s">
        <v>181</v>
      </c>
      <c r="H74" s="13">
        <v>1.6</v>
      </c>
    </row>
    <row r="75" spans="2:8" ht="12.75" customHeight="1">
      <c r="B75" s="92"/>
      <c r="C75" s="50" t="s">
        <v>17</v>
      </c>
      <c r="D75" s="14">
        <v>0.5</v>
      </c>
      <c r="E75" s="15">
        <v>0.1</v>
      </c>
      <c r="F75" s="16">
        <v>1.2</v>
      </c>
      <c r="G75" s="15">
        <v>0.1</v>
      </c>
      <c r="H75" s="17">
        <v>1.8</v>
      </c>
    </row>
    <row r="76" spans="2:8" ht="12.75" customHeight="1">
      <c r="B76" s="92"/>
      <c r="C76" s="57" t="s">
        <v>18</v>
      </c>
      <c r="D76" s="14">
        <v>0.4</v>
      </c>
      <c r="E76" s="15">
        <v>0</v>
      </c>
      <c r="F76" s="16">
        <v>0.7</v>
      </c>
      <c r="G76" s="15" t="s">
        <v>181</v>
      </c>
      <c r="H76" s="17">
        <v>1.1000000000000001</v>
      </c>
    </row>
    <row r="77" spans="2:8" ht="12.75" customHeight="1">
      <c r="B77" s="96"/>
      <c r="C77" s="45" t="s">
        <v>0</v>
      </c>
      <c r="D77" s="26">
        <v>34.799999999999997</v>
      </c>
      <c r="E77" s="27">
        <v>12.7</v>
      </c>
      <c r="F77" s="28">
        <v>11.8</v>
      </c>
      <c r="G77" s="27">
        <v>3.1</v>
      </c>
      <c r="H77" s="29">
        <v>62.3</v>
      </c>
    </row>
    <row r="78" spans="2:8" ht="12.75" customHeight="1">
      <c r="B78" s="92" t="s">
        <v>141</v>
      </c>
      <c r="C78" s="44" t="s">
        <v>9</v>
      </c>
      <c r="D78" s="56">
        <v>7.7</v>
      </c>
      <c r="E78" s="11">
        <v>2</v>
      </c>
      <c r="F78" s="12">
        <v>0.8</v>
      </c>
      <c r="G78" s="11">
        <v>1.2</v>
      </c>
      <c r="H78" s="13">
        <v>11.6</v>
      </c>
    </row>
    <row r="79" spans="2:8" ht="12.75" customHeight="1">
      <c r="B79" s="92"/>
      <c r="C79" s="44" t="s">
        <v>10</v>
      </c>
      <c r="D79" s="56">
        <v>1.7</v>
      </c>
      <c r="E79" s="11">
        <v>0.7</v>
      </c>
      <c r="F79" s="12">
        <v>0.4</v>
      </c>
      <c r="G79" s="11">
        <v>0.4</v>
      </c>
      <c r="H79" s="13">
        <v>3.2</v>
      </c>
    </row>
    <row r="80" spans="2:8" ht="12.75" customHeight="1">
      <c r="B80" s="92"/>
      <c r="C80" s="50" t="s">
        <v>11</v>
      </c>
      <c r="D80" s="14">
        <v>5.9</v>
      </c>
      <c r="E80" s="15">
        <v>1.3</v>
      </c>
      <c r="F80" s="16">
        <v>0.7</v>
      </c>
      <c r="G80" s="15">
        <v>0</v>
      </c>
      <c r="H80" s="17">
        <v>7.9</v>
      </c>
    </row>
    <row r="81" spans="2:8" ht="12.75" customHeight="1">
      <c r="B81" s="92"/>
      <c r="C81" s="54" t="s">
        <v>12</v>
      </c>
      <c r="D81" s="18">
        <v>6.3</v>
      </c>
      <c r="E81" s="19">
        <v>4.0999999999999996</v>
      </c>
      <c r="F81" s="20">
        <v>1.2</v>
      </c>
      <c r="G81" s="19" t="s">
        <v>181</v>
      </c>
      <c r="H81" s="21">
        <v>11.6</v>
      </c>
    </row>
    <row r="82" spans="2:8" ht="12.75" customHeight="1">
      <c r="B82" s="92"/>
      <c r="C82" s="47" t="s">
        <v>13</v>
      </c>
      <c r="D82" s="22">
        <v>3.4</v>
      </c>
      <c r="E82" s="23">
        <v>1.9</v>
      </c>
      <c r="F82" s="24">
        <v>0.6</v>
      </c>
      <c r="G82" s="23" t="s">
        <v>181</v>
      </c>
      <c r="H82" s="25">
        <v>6</v>
      </c>
    </row>
    <row r="83" spans="2:8" ht="12.75" customHeight="1">
      <c r="B83" s="92"/>
      <c r="C83" s="50" t="s">
        <v>14</v>
      </c>
      <c r="D83" s="14">
        <v>2.5</v>
      </c>
      <c r="E83" s="15">
        <v>2.1</v>
      </c>
      <c r="F83" s="16">
        <v>0.6</v>
      </c>
      <c r="G83" s="15" t="s">
        <v>181</v>
      </c>
      <c r="H83" s="17">
        <v>5.0999999999999996</v>
      </c>
    </row>
    <row r="84" spans="2:8" ht="12.75" customHeight="1">
      <c r="B84" s="92"/>
      <c r="C84" s="45" t="s">
        <v>15</v>
      </c>
      <c r="D84" s="26">
        <v>0.4</v>
      </c>
      <c r="E84" s="27">
        <v>0.1</v>
      </c>
      <c r="F84" s="28" t="s">
        <v>181</v>
      </c>
      <c r="G84" s="27" t="s">
        <v>181</v>
      </c>
      <c r="H84" s="29">
        <v>0.5</v>
      </c>
    </row>
    <row r="85" spans="2:8" ht="12.75" customHeight="1">
      <c r="B85" s="92"/>
      <c r="C85" s="44" t="s">
        <v>16</v>
      </c>
      <c r="D85" s="56">
        <v>0.4</v>
      </c>
      <c r="E85" s="11">
        <v>0.2</v>
      </c>
      <c r="F85" s="12">
        <v>0.1</v>
      </c>
      <c r="G85" s="11" t="s">
        <v>181</v>
      </c>
      <c r="H85" s="13">
        <v>0.7</v>
      </c>
    </row>
    <row r="86" spans="2:8" ht="12.75" customHeight="1">
      <c r="B86" s="92"/>
      <c r="C86" s="50" t="s">
        <v>17</v>
      </c>
      <c r="D86" s="14">
        <v>0.9</v>
      </c>
      <c r="E86" s="15">
        <v>0</v>
      </c>
      <c r="F86" s="16">
        <v>0.5</v>
      </c>
      <c r="G86" s="15">
        <v>0.2</v>
      </c>
      <c r="H86" s="17">
        <v>1.7</v>
      </c>
    </row>
    <row r="87" spans="2:8" ht="12.75" customHeight="1">
      <c r="B87" s="92"/>
      <c r="C87" s="57" t="s">
        <v>18</v>
      </c>
      <c r="D87" s="14">
        <v>0.1</v>
      </c>
      <c r="E87" s="15" t="s">
        <v>181</v>
      </c>
      <c r="F87" s="16">
        <v>0.9</v>
      </c>
      <c r="G87" s="15" t="s">
        <v>181</v>
      </c>
      <c r="H87" s="17">
        <v>1</v>
      </c>
    </row>
    <row r="88" spans="2:8" ht="12.75" customHeight="1">
      <c r="B88" s="96"/>
      <c r="C88" s="45" t="s">
        <v>0</v>
      </c>
      <c r="D88" s="26">
        <v>23.1</v>
      </c>
      <c r="E88" s="27">
        <v>8.1999999999999993</v>
      </c>
      <c r="F88" s="28">
        <v>4.5</v>
      </c>
      <c r="G88" s="27">
        <v>1.8</v>
      </c>
      <c r="H88" s="29">
        <v>37.6</v>
      </c>
    </row>
    <row r="89" spans="2:8" ht="12.75" customHeight="1">
      <c r="B89" s="92" t="s">
        <v>142</v>
      </c>
      <c r="C89" s="44" t="s">
        <v>9</v>
      </c>
      <c r="D89" s="56">
        <v>37.9</v>
      </c>
      <c r="E89" s="11">
        <v>10.8</v>
      </c>
      <c r="F89" s="12">
        <v>7.7</v>
      </c>
      <c r="G89" s="11">
        <v>5.8</v>
      </c>
      <c r="H89" s="13">
        <v>62.3</v>
      </c>
    </row>
    <row r="90" spans="2:8" ht="12.75" customHeight="1">
      <c r="B90" s="92"/>
      <c r="C90" s="44" t="s">
        <v>10</v>
      </c>
      <c r="D90" s="56">
        <v>11.1</v>
      </c>
      <c r="E90" s="11">
        <v>7.9</v>
      </c>
      <c r="F90" s="12">
        <v>3.1</v>
      </c>
      <c r="G90" s="11">
        <v>1.6</v>
      </c>
      <c r="H90" s="13">
        <v>23.7</v>
      </c>
    </row>
    <row r="91" spans="2:8" ht="12.75" customHeight="1">
      <c r="B91" s="92"/>
      <c r="C91" s="50" t="s">
        <v>11</v>
      </c>
      <c r="D91" s="14">
        <v>31.3</v>
      </c>
      <c r="E91" s="15">
        <v>10.9</v>
      </c>
      <c r="F91" s="16">
        <v>7</v>
      </c>
      <c r="G91" s="15">
        <v>1.1000000000000001</v>
      </c>
      <c r="H91" s="17">
        <v>50.3</v>
      </c>
    </row>
    <row r="92" spans="2:8" ht="12.75" customHeight="1">
      <c r="B92" s="92"/>
      <c r="C92" s="54" t="s">
        <v>12</v>
      </c>
      <c r="D92" s="18">
        <v>29.8</v>
      </c>
      <c r="E92" s="19">
        <v>30.4</v>
      </c>
      <c r="F92" s="20">
        <v>10</v>
      </c>
      <c r="G92" s="19">
        <v>1.8</v>
      </c>
      <c r="H92" s="21">
        <v>71.900000000000006</v>
      </c>
    </row>
    <row r="93" spans="2:8" ht="12.75" customHeight="1">
      <c r="B93" s="92"/>
      <c r="C93" s="47" t="s">
        <v>13</v>
      </c>
      <c r="D93" s="22">
        <v>18</v>
      </c>
      <c r="E93" s="23">
        <v>12.8</v>
      </c>
      <c r="F93" s="24">
        <v>6.2</v>
      </c>
      <c r="G93" s="23">
        <v>1</v>
      </c>
      <c r="H93" s="25">
        <v>38</v>
      </c>
    </row>
    <row r="94" spans="2:8" ht="12.75" customHeight="1">
      <c r="B94" s="92"/>
      <c r="C94" s="50" t="s">
        <v>14</v>
      </c>
      <c r="D94" s="14">
        <v>10</v>
      </c>
      <c r="E94" s="15">
        <v>15.6</v>
      </c>
      <c r="F94" s="16">
        <v>2.4</v>
      </c>
      <c r="G94" s="15">
        <v>0.6</v>
      </c>
      <c r="H94" s="17">
        <v>28.6</v>
      </c>
    </row>
    <row r="95" spans="2:8" ht="12.75" customHeight="1">
      <c r="B95" s="92"/>
      <c r="C95" s="45" t="s">
        <v>15</v>
      </c>
      <c r="D95" s="26">
        <v>1.8</v>
      </c>
      <c r="E95" s="27">
        <v>2</v>
      </c>
      <c r="F95" s="28">
        <v>1.3</v>
      </c>
      <c r="G95" s="27">
        <v>0.2</v>
      </c>
      <c r="H95" s="29">
        <v>5.3</v>
      </c>
    </row>
    <row r="96" spans="2:8" ht="12.75" customHeight="1">
      <c r="B96" s="92"/>
      <c r="C96" s="44" t="s">
        <v>16</v>
      </c>
      <c r="D96" s="56">
        <v>2.1</v>
      </c>
      <c r="E96" s="11">
        <v>1.5</v>
      </c>
      <c r="F96" s="12">
        <v>1.1000000000000001</v>
      </c>
      <c r="G96" s="11" t="s">
        <v>181</v>
      </c>
      <c r="H96" s="13">
        <v>4.7</v>
      </c>
    </row>
    <row r="97" spans="1:8" ht="12.75" customHeight="1">
      <c r="B97" s="92"/>
      <c r="C97" s="50" t="s">
        <v>17</v>
      </c>
      <c r="D97" s="14">
        <v>2.5</v>
      </c>
      <c r="E97" s="15">
        <v>0.3</v>
      </c>
      <c r="F97" s="16">
        <v>1.6</v>
      </c>
      <c r="G97" s="15">
        <v>0.4</v>
      </c>
      <c r="H97" s="17">
        <v>4.8</v>
      </c>
    </row>
    <row r="98" spans="1:8" ht="12.75" customHeight="1">
      <c r="B98" s="92"/>
      <c r="C98" s="57" t="s">
        <v>18</v>
      </c>
      <c r="D98" s="14">
        <v>1.7</v>
      </c>
      <c r="E98" s="15">
        <v>0.5</v>
      </c>
      <c r="F98" s="16">
        <v>0.4</v>
      </c>
      <c r="G98" s="15" t="s">
        <v>181</v>
      </c>
      <c r="H98" s="17">
        <v>2.5</v>
      </c>
    </row>
    <row r="99" spans="1:8" ht="12.75" customHeight="1">
      <c r="B99" s="96"/>
      <c r="C99" s="45" t="s">
        <v>0</v>
      </c>
      <c r="D99" s="26">
        <v>116.5</v>
      </c>
      <c r="E99" s="27">
        <v>62.2</v>
      </c>
      <c r="F99" s="28">
        <v>30.9</v>
      </c>
      <c r="G99" s="27">
        <v>10.6</v>
      </c>
      <c r="H99" s="29">
        <v>220.2</v>
      </c>
    </row>
    <row r="100" spans="1:8" ht="12.75" customHeight="1">
      <c r="B100" s="92" t="s">
        <v>143</v>
      </c>
      <c r="C100" s="44" t="s">
        <v>9</v>
      </c>
      <c r="D100" s="56">
        <v>16.600000000000001</v>
      </c>
      <c r="E100" s="11">
        <v>3.7</v>
      </c>
      <c r="F100" s="12">
        <v>1.7</v>
      </c>
      <c r="G100" s="11">
        <v>1.5</v>
      </c>
      <c r="H100" s="13">
        <v>23.5</v>
      </c>
    </row>
    <row r="101" spans="1:8" ht="12.75" customHeight="1">
      <c r="B101" s="92"/>
      <c r="C101" s="44" t="s">
        <v>10</v>
      </c>
      <c r="D101" s="56">
        <v>3.6</v>
      </c>
      <c r="E101" s="11">
        <v>1.1000000000000001</v>
      </c>
      <c r="F101" s="12">
        <v>1.1000000000000001</v>
      </c>
      <c r="G101" s="11">
        <v>0.1</v>
      </c>
      <c r="H101" s="13">
        <v>5.9</v>
      </c>
    </row>
    <row r="102" spans="1:8" ht="12.75" customHeight="1">
      <c r="B102" s="92"/>
      <c r="C102" s="50" t="s">
        <v>11</v>
      </c>
      <c r="D102" s="14">
        <v>15</v>
      </c>
      <c r="E102" s="15">
        <v>2.8</v>
      </c>
      <c r="F102" s="16">
        <v>0.7</v>
      </c>
      <c r="G102" s="15">
        <v>0.5</v>
      </c>
      <c r="H102" s="17">
        <v>19</v>
      </c>
    </row>
    <row r="103" spans="1:8" ht="12.75" customHeight="1">
      <c r="B103" s="92"/>
      <c r="C103" s="54" t="s">
        <v>12</v>
      </c>
      <c r="D103" s="18">
        <v>10</v>
      </c>
      <c r="E103" s="19">
        <v>9.6</v>
      </c>
      <c r="F103" s="20">
        <v>1.8</v>
      </c>
      <c r="G103" s="19">
        <v>1.5</v>
      </c>
      <c r="H103" s="21">
        <v>23</v>
      </c>
    </row>
    <row r="104" spans="1:8" ht="12.75" customHeight="1">
      <c r="B104" s="92"/>
      <c r="C104" s="47" t="s">
        <v>13</v>
      </c>
      <c r="D104" s="22">
        <v>5.9</v>
      </c>
      <c r="E104" s="23">
        <v>5.0999999999999996</v>
      </c>
      <c r="F104" s="24">
        <v>1.5</v>
      </c>
      <c r="G104" s="23">
        <v>0.4</v>
      </c>
      <c r="H104" s="25">
        <v>12.9</v>
      </c>
    </row>
    <row r="105" spans="1:8" ht="12.75" customHeight="1">
      <c r="B105" s="92"/>
      <c r="C105" s="50" t="s">
        <v>14</v>
      </c>
      <c r="D105" s="14">
        <v>3.3</v>
      </c>
      <c r="E105" s="15">
        <v>4.2</v>
      </c>
      <c r="F105" s="16">
        <v>0.3</v>
      </c>
      <c r="G105" s="15">
        <v>1.1000000000000001</v>
      </c>
      <c r="H105" s="17">
        <v>8.8000000000000007</v>
      </c>
    </row>
    <row r="106" spans="1:8" ht="12.75" customHeight="1">
      <c r="B106" s="92"/>
      <c r="C106" s="45" t="s">
        <v>15</v>
      </c>
      <c r="D106" s="26">
        <v>0.8</v>
      </c>
      <c r="E106" s="27">
        <v>0.4</v>
      </c>
      <c r="F106" s="28">
        <v>0.1</v>
      </c>
      <c r="G106" s="27" t="s">
        <v>181</v>
      </c>
      <c r="H106" s="29">
        <v>1.2</v>
      </c>
    </row>
    <row r="107" spans="1:8" ht="12.75" customHeight="1">
      <c r="B107" s="92"/>
      <c r="C107" s="44" t="s">
        <v>16</v>
      </c>
      <c r="D107" s="56">
        <v>0.7</v>
      </c>
      <c r="E107" s="11">
        <v>0.7</v>
      </c>
      <c r="F107" s="12" t="s">
        <v>181</v>
      </c>
      <c r="G107" s="11">
        <v>0.1</v>
      </c>
      <c r="H107" s="13">
        <v>1.5</v>
      </c>
    </row>
    <row r="108" spans="1:8" ht="12.75" customHeight="1">
      <c r="B108" s="92"/>
      <c r="C108" s="50" t="s">
        <v>17</v>
      </c>
      <c r="D108" s="14">
        <v>1.5</v>
      </c>
      <c r="E108" s="15" t="s">
        <v>181</v>
      </c>
      <c r="F108" s="16">
        <v>0.4</v>
      </c>
      <c r="G108" s="15" t="s">
        <v>181</v>
      </c>
      <c r="H108" s="17">
        <v>1.9</v>
      </c>
    </row>
    <row r="109" spans="1:8" ht="12.75" customHeight="1">
      <c r="B109" s="92"/>
      <c r="C109" s="57" t="s">
        <v>18</v>
      </c>
      <c r="D109" s="14">
        <v>0.3</v>
      </c>
      <c r="E109" s="15">
        <v>0</v>
      </c>
      <c r="F109" s="16">
        <v>0.2</v>
      </c>
      <c r="G109" s="15" t="s">
        <v>181</v>
      </c>
      <c r="H109" s="17">
        <v>0.5</v>
      </c>
    </row>
    <row r="110" spans="1:8" ht="12.75" customHeight="1">
      <c r="B110" s="96"/>
      <c r="C110" s="45" t="s">
        <v>0</v>
      </c>
      <c r="D110" s="26">
        <v>47.8</v>
      </c>
      <c r="E110" s="27">
        <v>17.899999999999999</v>
      </c>
      <c r="F110" s="28">
        <v>6</v>
      </c>
      <c r="G110" s="27">
        <v>3.6</v>
      </c>
      <c r="H110" s="29">
        <v>75.400000000000006</v>
      </c>
    </row>
    <row r="111" spans="1:8" ht="12" customHeight="1">
      <c r="B111" s="92" t="s">
        <v>144</v>
      </c>
      <c r="C111" s="44" t="s">
        <v>9</v>
      </c>
      <c r="D111" s="56">
        <v>187.6</v>
      </c>
      <c r="E111" s="11">
        <v>50.7</v>
      </c>
      <c r="F111" s="12">
        <v>39.200000000000003</v>
      </c>
      <c r="G111" s="11">
        <v>27.3</v>
      </c>
      <c r="H111" s="13">
        <v>304.8</v>
      </c>
    </row>
    <row r="112" spans="1:8" ht="12.75" customHeight="1">
      <c r="A112" s="48"/>
      <c r="B112" s="92"/>
      <c r="C112" s="44" t="s">
        <v>10</v>
      </c>
      <c r="D112" s="56">
        <v>58.4</v>
      </c>
      <c r="E112" s="11">
        <v>27.4</v>
      </c>
      <c r="F112" s="12">
        <v>15.2</v>
      </c>
      <c r="G112" s="11">
        <v>5.7</v>
      </c>
      <c r="H112" s="13">
        <v>106.7</v>
      </c>
    </row>
    <row r="113" spans="1:8" ht="12.75" customHeight="1">
      <c r="A113" s="48"/>
      <c r="B113" s="92"/>
      <c r="C113" s="50" t="s">
        <v>11</v>
      </c>
      <c r="D113" s="14">
        <v>160.6</v>
      </c>
      <c r="E113" s="15">
        <v>42.2</v>
      </c>
      <c r="F113" s="16">
        <v>19.399999999999999</v>
      </c>
      <c r="G113" s="15">
        <v>6.4</v>
      </c>
      <c r="H113" s="17">
        <v>228.7</v>
      </c>
    </row>
    <row r="114" spans="1:8" ht="12.75" customHeight="1">
      <c r="A114" s="48"/>
      <c r="B114" s="92"/>
      <c r="C114" s="54" t="s">
        <v>12</v>
      </c>
      <c r="D114" s="18">
        <v>143.80000000000001</v>
      </c>
      <c r="E114" s="19">
        <v>123.9</v>
      </c>
      <c r="F114" s="20">
        <v>36.299999999999997</v>
      </c>
      <c r="G114" s="19">
        <v>14.2</v>
      </c>
      <c r="H114" s="21">
        <v>318.10000000000002</v>
      </c>
    </row>
    <row r="115" spans="1:8" ht="12.75" customHeight="1">
      <c r="A115" s="48"/>
      <c r="B115" s="92"/>
      <c r="C115" s="47" t="s">
        <v>13</v>
      </c>
      <c r="D115" s="22">
        <v>83.6</v>
      </c>
      <c r="E115" s="23">
        <v>55.3</v>
      </c>
      <c r="F115" s="24">
        <v>19</v>
      </c>
      <c r="G115" s="23">
        <v>6.3</v>
      </c>
      <c r="H115" s="25">
        <v>164.3</v>
      </c>
    </row>
    <row r="116" spans="1:8" ht="12.75" customHeight="1">
      <c r="A116" s="48"/>
      <c r="B116" s="92"/>
      <c r="C116" s="50" t="s">
        <v>14</v>
      </c>
      <c r="D116" s="14">
        <v>53.5</v>
      </c>
      <c r="E116" s="15">
        <v>59.3</v>
      </c>
      <c r="F116" s="16">
        <v>11.7</v>
      </c>
      <c r="G116" s="15">
        <v>7.2</v>
      </c>
      <c r="H116" s="17">
        <v>131.80000000000001</v>
      </c>
    </row>
    <row r="117" spans="1:8" ht="12.75" customHeight="1">
      <c r="A117" s="48"/>
      <c r="B117" s="92"/>
      <c r="C117" s="45" t="s">
        <v>15</v>
      </c>
      <c r="D117" s="26">
        <v>6.6</v>
      </c>
      <c r="E117" s="27">
        <v>9.1999999999999993</v>
      </c>
      <c r="F117" s="28">
        <v>5.6</v>
      </c>
      <c r="G117" s="27">
        <v>0.6</v>
      </c>
      <c r="H117" s="29">
        <v>22</v>
      </c>
    </row>
    <row r="118" spans="1:8" ht="12.75" customHeight="1">
      <c r="A118" s="48"/>
      <c r="B118" s="92"/>
      <c r="C118" s="44" t="s">
        <v>16</v>
      </c>
      <c r="D118" s="56">
        <v>12.2</v>
      </c>
      <c r="E118" s="11">
        <v>5.7</v>
      </c>
      <c r="F118" s="12">
        <v>6.4</v>
      </c>
      <c r="G118" s="11">
        <v>0.7</v>
      </c>
      <c r="H118" s="13">
        <v>25</v>
      </c>
    </row>
    <row r="119" spans="1:8" ht="12.75" customHeight="1">
      <c r="A119" s="48"/>
      <c r="B119" s="92"/>
      <c r="C119" s="50" t="s">
        <v>17</v>
      </c>
      <c r="D119" s="14">
        <v>16.5</v>
      </c>
      <c r="E119" s="15">
        <v>1.7</v>
      </c>
      <c r="F119" s="16">
        <v>6.3</v>
      </c>
      <c r="G119" s="15">
        <v>1.9</v>
      </c>
      <c r="H119" s="17">
        <v>26.4</v>
      </c>
    </row>
    <row r="120" spans="1:8" ht="12.75" customHeight="1">
      <c r="A120" s="48"/>
      <c r="B120" s="92"/>
      <c r="C120" s="57" t="s">
        <v>18</v>
      </c>
      <c r="D120" s="14">
        <v>5.0999999999999996</v>
      </c>
      <c r="E120" s="15">
        <v>2.5</v>
      </c>
      <c r="F120" s="16">
        <v>3.3</v>
      </c>
      <c r="G120" s="15">
        <v>0</v>
      </c>
      <c r="H120" s="17">
        <v>11</v>
      </c>
    </row>
    <row r="121" spans="1:8" ht="13.5" customHeight="1">
      <c r="A121" s="48"/>
      <c r="B121" s="93"/>
      <c r="C121" s="49" t="s">
        <v>0</v>
      </c>
      <c r="D121" s="30">
        <v>584.20000000000005</v>
      </c>
      <c r="E121" s="32">
        <v>254.1</v>
      </c>
      <c r="F121" s="33">
        <v>126.1</v>
      </c>
      <c r="G121" s="32">
        <v>56.2</v>
      </c>
      <c r="H121" s="34">
        <v>1020.6</v>
      </c>
    </row>
    <row r="122" spans="1:8" ht="26.1" customHeight="1">
      <c r="B122" s="124" t="s">
        <v>21</v>
      </c>
      <c r="C122" s="124"/>
      <c r="D122" s="124"/>
      <c r="E122" s="124"/>
      <c r="F122" s="124"/>
      <c r="G122" s="124"/>
    </row>
    <row r="123" spans="1:8">
      <c r="B123" s="39" t="s">
        <v>30</v>
      </c>
      <c r="C123" s="52"/>
      <c r="D123" s="52"/>
      <c r="E123" s="52"/>
      <c r="F123" s="52"/>
      <c r="G123" s="52"/>
    </row>
    <row r="124" spans="1:8">
      <c r="C124" s="31"/>
    </row>
    <row r="125" spans="1:8">
      <c r="C125" s="31"/>
    </row>
    <row r="126" spans="1:8">
      <c r="C126" s="31"/>
    </row>
    <row r="127" spans="1:8">
      <c r="C127" s="31"/>
    </row>
    <row r="128" spans="1:8">
      <c r="C128" s="31"/>
      <c r="D128" s="55"/>
      <c r="E128" s="55"/>
      <c r="F128" s="55"/>
      <c r="G128" s="55"/>
      <c r="H128" s="55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23:B33"/>
    <mergeCell ref="B9:H9"/>
    <mergeCell ref="B10:B11"/>
    <mergeCell ref="C10:C11"/>
    <mergeCell ref="D10:H10"/>
    <mergeCell ref="B12:B22"/>
    <mergeCell ref="B100:B110"/>
    <mergeCell ref="B111:B121"/>
    <mergeCell ref="B122:G122"/>
    <mergeCell ref="B34:B44"/>
    <mergeCell ref="B45:B55"/>
    <mergeCell ref="B56:B66"/>
    <mergeCell ref="B67:B77"/>
    <mergeCell ref="B78:B88"/>
    <mergeCell ref="B89:B99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4" width="14.7109375" customWidth="1"/>
    <col min="5" max="5" width="16.42578125" customWidth="1"/>
    <col min="6" max="10" width="14.7109375" customWidth="1"/>
    <col min="11" max="27" width="4.28515625" customWidth="1"/>
  </cols>
  <sheetData>
    <row r="1" spans="1:10" ht="12" customHeight="1">
      <c r="A1" s="7"/>
    </row>
    <row r="2" spans="1:10" ht="12" customHeight="1"/>
    <row r="3" spans="1:10" ht="12" customHeight="1"/>
    <row r="4" spans="1:10" ht="12" customHeight="1"/>
    <row r="5" spans="1:10" ht="12" customHeight="1"/>
    <row r="6" spans="1:10" ht="12" customHeight="1"/>
    <row r="7" spans="1:10" ht="12" customHeight="1"/>
    <row r="8" spans="1:10" ht="12" customHeight="1"/>
    <row r="9" spans="1:10" ht="30" customHeight="1">
      <c r="B9" s="87" t="str">
        <f>"Tabla 4. Número de hogares (en miles) por Provincia y Tipo de hogar según Tipo de edificio donde se encuentra la vivienda. Castilla y León."&amp;MID('Índice '!B12,10,20)</f>
        <v>Tabla 4. Número de hogares (en miles) por Provincia y Tipo de hogar según Tipo de edificio donde se encuentra la vivienda. Castilla y León. Datos a 01/01/2020</v>
      </c>
      <c r="C9" s="88"/>
      <c r="D9" s="88"/>
      <c r="E9" s="88"/>
      <c r="F9" s="88"/>
      <c r="G9" s="88"/>
      <c r="H9" s="88"/>
      <c r="I9" s="88"/>
      <c r="J9" s="89"/>
    </row>
    <row r="10" spans="1:10" ht="12.75" customHeight="1">
      <c r="B10" s="90" t="s">
        <v>134</v>
      </c>
      <c r="C10" s="97" t="s">
        <v>8</v>
      </c>
      <c r="D10" s="102" t="s">
        <v>41</v>
      </c>
      <c r="E10" s="103"/>
      <c r="F10" s="103"/>
      <c r="G10" s="103"/>
      <c r="H10" s="103"/>
      <c r="I10" s="103"/>
      <c r="J10" s="104"/>
    </row>
    <row r="11" spans="1:10" ht="36.75" customHeight="1">
      <c r="B11" s="91"/>
      <c r="C11" s="98"/>
      <c r="D11" s="36" t="s">
        <v>42</v>
      </c>
      <c r="E11" s="35" t="s">
        <v>43</v>
      </c>
      <c r="F11" s="35" t="s">
        <v>44</v>
      </c>
      <c r="G11" s="35" t="s">
        <v>45</v>
      </c>
      <c r="H11" s="35" t="s">
        <v>46</v>
      </c>
      <c r="I11" s="53" t="s">
        <v>47</v>
      </c>
      <c r="J11" s="41" t="s">
        <v>0</v>
      </c>
    </row>
    <row r="12" spans="1:10" ht="12.75" customHeight="1">
      <c r="B12" s="94" t="s">
        <v>135</v>
      </c>
      <c r="C12" s="42" t="s">
        <v>9</v>
      </c>
      <c r="D12" s="37">
        <v>3.4</v>
      </c>
      <c r="E12" s="38">
        <v>5.3</v>
      </c>
      <c r="F12" s="46">
        <v>2.2999999999999998</v>
      </c>
      <c r="G12" s="38">
        <v>2.7</v>
      </c>
      <c r="H12" s="46">
        <v>6.1</v>
      </c>
      <c r="I12" s="46" t="s">
        <v>181</v>
      </c>
      <c r="J12" s="51">
        <v>19.899999999999999</v>
      </c>
    </row>
    <row r="13" spans="1:10" ht="12.75" customHeight="1">
      <c r="B13" s="92"/>
      <c r="C13" s="44" t="s">
        <v>10</v>
      </c>
      <c r="D13" s="56">
        <v>1.8</v>
      </c>
      <c r="E13" s="11">
        <v>0.4</v>
      </c>
      <c r="F13" s="12">
        <v>0.2</v>
      </c>
      <c r="G13" s="11">
        <v>1.1000000000000001</v>
      </c>
      <c r="H13" s="12">
        <v>2</v>
      </c>
      <c r="I13" s="12" t="s">
        <v>181</v>
      </c>
      <c r="J13" s="13">
        <v>5.6</v>
      </c>
    </row>
    <row r="14" spans="1:10" ht="12.75" customHeight="1">
      <c r="B14" s="92"/>
      <c r="C14" s="50" t="s">
        <v>11</v>
      </c>
      <c r="D14" s="14">
        <v>3.9</v>
      </c>
      <c r="E14" s="15">
        <v>3.8</v>
      </c>
      <c r="F14" s="16">
        <v>1</v>
      </c>
      <c r="G14" s="15">
        <v>1.6</v>
      </c>
      <c r="H14" s="16">
        <v>5.3</v>
      </c>
      <c r="I14" s="16" t="s">
        <v>181</v>
      </c>
      <c r="J14" s="17">
        <v>15.6</v>
      </c>
    </row>
    <row r="15" spans="1:10" ht="12.75" customHeight="1">
      <c r="B15" s="92"/>
      <c r="C15" s="54" t="s">
        <v>12</v>
      </c>
      <c r="D15" s="18">
        <v>4.5999999999999996</v>
      </c>
      <c r="E15" s="19">
        <v>5.2</v>
      </c>
      <c r="F15" s="20">
        <v>1.7</v>
      </c>
      <c r="G15" s="19">
        <v>4.3</v>
      </c>
      <c r="H15" s="20">
        <v>5.6</v>
      </c>
      <c r="I15" s="20" t="s">
        <v>181</v>
      </c>
      <c r="J15" s="21">
        <v>21.3</v>
      </c>
    </row>
    <row r="16" spans="1:10" ht="12.75" customHeight="1">
      <c r="B16" s="92"/>
      <c r="C16" s="47" t="s">
        <v>13</v>
      </c>
      <c r="D16" s="22">
        <v>1.7</v>
      </c>
      <c r="E16" s="23">
        <v>1.8</v>
      </c>
      <c r="F16" s="24">
        <v>0.7</v>
      </c>
      <c r="G16" s="23">
        <v>2.1</v>
      </c>
      <c r="H16" s="24">
        <v>3.5</v>
      </c>
      <c r="I16" s="24" t="s">
        <v>181</v>
      </c>
      <c r="J16" s="25">
        <v>9.6999999999999993</v>
      </c>
    </row>
    <row r="17" spans="2:10" ht="12.75" customHeight="1">
      <c r="B17" s="92"/>
      <c r="C17" s="50" t="s">
        <v>14</v>
      </c>
      <c r="D17" s="14">
        <v>2.1</v>
      </c>
      <c r="E17" s="15">
        <v>2.7</v>
      </c>
      <c r="F17" s="16">
        <v>0.7</v>
      </c>
      <c r="G17" s="15">
        <v>1.9</v>
      </c>
      <c r="H17" s="16">
        <v>1.8</v>
      </c>
      <c r="I17" s="16" t="s">
        <v>181</v>
      </c>
      <c r="J17" s="17">
        <v>9.1999999999999993</v>
      </c>
    </row>
    <row r="18" spans="2:10" ht="12.75" customHeight="1">
      <c r="B18" s="92"/>
      <c r="C18" s="45" t="s">
        <v>15</v>
      </c>
      <c r="D18" s="26">
        <v>0.7</v>
      </c>
      <c r="E18" s="27">
        <v>0.8</v>
      </c>
      <c r="F18" s="28">
        <v>0.3</v>
      </c>
      <c r="G18" s="27">
        <v>0.3</v>
      </c>
      <c r="H18" s="28">
        <v>0.3</v>
      </c>
      <c r="I18" s="28" t="s">
        <v>181</v>
      </c>
      <c r="J18" s="29">
        <v>2.4</v>
      </c>
    </row>
    <row r="19" spans="2:10" ht="12.75" customHeight="1">
      <c r="B19" s="92"/>
      <c r="C19" s="44" t="s">
        <v>16</v>
      </c>
      <c r="D19" s="56">
        <v>0.4</v>
      </c>
      <c r="E19" s="11">
        <v>0.2</v>
      </c>
      <c r="F19" s="12" t="s">
        <v>181</v>
      </c>
      <c r="G19" s="11">
        <v>1.4</v>
      </c>
      <c r="H19" s="12">
        <v>0.2</v>
      </c>
      <c r="I19" s="12" t="s">
        <v>181</v>
      </c>
      <c r="J19" s="13">
        <v>2.2000000000000002</v>
      </c>
    </row>
    <row r="20" spans="2:10" ht="12.75" customHeight="1">
      <c r="B20" s="92"/>
      <c r="C20" s="50" t="s">
        <v>17</v>
      </c>
      <c r="D20" s="14" t="s">
        <v>181</v>
      </c>
      <c r="E20" s="15">
        <v>0.7</v>
      </c>
      <c r="F20" s="16" t="s">
        <v>181</v>
      </c>
      <c r="G20" s="15">
        <v>0.3</v>
      </c>
      <c r="H20" s="16">
        <v>0.2</v>
      </c>
      <c r="I20" s="16" t="s">
        <v>181</v>
      </c>
      <c r="J20" s="17">
        <v>1.2</v>
      </c>
    </row>
    <row r="21" spans="2:10" ht="12.75" customHeight="1">
      <c r="B21" s="92"/>
      <c r="C21" s="57" t="s">
        <v>18</v>
      </c>
      <c r="D21" s="14">
        <v>0.1</v>
      </c>
      <c r="E21" s="15" t="s">
        <v>181</v>
      </c>
      <c r="F21" s="16" t="s">
        <v>181</v>
      </c>
      <c r="G21" s="15">
        <v>0.1</v>
      </c>
      <c r="H21" s="16">
        <v>0.4</v>
      </c>
      <c r="I21" s="16" t="s">
        <v>181</v>
      </c>
      <c r="J21" s="17">
        <v>0.6</v>
      </c>
    </row>
    <row r="22" spans="2:10" ht="12.75" customHeight="1">
      <c r="B22" s="92"/>
      <c r="C22" s="54" t="s">
        <v>0</v>
      </c>
      <c r="D22" s="18">
        <v>14.1</v>
      </c>
      <c r="E22" s="19">
        <v>15.6</v>
      </c>
      <c r="F22" s="20">
        <v>5.3</v>
      </c>
      <c r="G22" s="19">
        <v>11.5</v>
      </c>
      <c r="H22" s="20">
        <v>19.8</v>
      </c>
      <c r="I22" s="20" t="s">
        <v>181</v>
      </c>
      <c r="J22" s="21">
        <v>66.3</v>
      </c>
    </row>
    <row r="23" spans="2:10" ht="12.75" customHeight="1">
      <c r="B23" s="95" t="s">
        <v>136</v>
      </c>
      <c r="C23" s="47" t="s">
        <v>9</v>
      </c>
      <c r="D23" s="22">
        <v>5.3</v>
      </c>
      <c r="E23" s="23">
        <v>5.0999999999999996</v>
      </c>
      <c r="F23" s="24">
        <v>2</v>
      </c>
      <c r="G23" s="23">
        <v>5.2</v>
      </c>
      <c r="H23" s="24">
        <v>28.4</v>
      </c>
      <c r="I23" s="24">
        <v>0.1</v>
      </c>
      <c r="J23" s="25">
        <v>46.2</v>
      </c>
    </row>
    <row r="24" spans="2:10" ht="12.75" customHeight="1">
      <c r="B24" s="92"/>
      <c r="C24" s="44" t="s">
        <v>10</v>
      </c>
      <c r="D24" s="56">
        <v>1.6</v>
      </c>
      <c r="E24" s="11">
        <v>2.2999999999999998</v>
      </c>
      <c r="F24" s="12" t="s">
        <v>181</v>
      </c>
      <c r="G24" s="11">
        <v>1.4</v>
      </c>
      <c r="H24" s="12">
        <v>10.4</v>
      </c>
      <c r="I24" s="12">
        <v>0.2</v>
      </c>
      <c r="J24" s="13">
        <v>16</v>
      </c>
    </row>
    <row r="25" spans="2:10" ht="12.75" customHeight="1">
      <c r="B25" s="92"/>
      <c r="C25" s="50" t="s">
        <v>11</v>
      </c>
      <c r="D25" s="14">
        <v>3.4</v>
      </c>
      <c r="E25" s="15">
        <v>2.9</v>
      </c>
      <c r="F25" s="16">
        <v>0.5</v>
      </c>
      <c r="G25" s="15">
        <v>3.1</v>
      </c>
      <c r="H25" s="16">
        <v>22</v>
      </c>
      <c r="I25" s="16" t="s">
        <v>181</v>
      </c>
      <c r="J25" s="17">
        <v>31.9</v>
      </c>
    </row>
    <row r="26" spans="2:10" ht="12.75" customHeight="1">
      <c r="B26" s="92"/>
      <c r="C26" s="54" t="s">
        <v>12</v>
      </c>
      <c r="D26" s="18">
        <v>4.9000000000000004</v>
      </c>
      <c r="E26" s="19">
        <v>7.6</v>
      </c>
      <c r="F26" s="20">
        <v>0.1</v>
      </c>
      <c r="G26" s="19">
        <v>5.0999999999999996</v>
      </c>
      <c r="H26" s="20">
        <v>30.1</v>
      </c>
      <c r="I26" s="20" t="s">
        <v>181</v>
      </c>
      <c r="J26" s="21">
        <v>47.8</v>
      </c>
    </row>
    <row r="27" spans="2:10" ht="12.75" customHeight="1">
      <c r="B27" s="92"/>
      <c r="C27" s="47" t="s">
        <v>13</v>
      </c>
      <c r="D27" s="22">
        <v>2.5</v>
      </c>
      <c r="E27" s="23">
        <v>4</v>
      </c>
      <c r="F27" s="24" t="s">
        <v>181</v>
      </c>
      <c r="G27" s="23">
        <v>2.2999999999999998</v>
      </c>
      <c r="H27" s="24">
        <v>13.7</v>
      </c>
      <c r="I27" s="24" t="s">
        <v>181</v>
      </c>
      <c r="J27" s="25">
        <v>22.4</v>
      </c>
    </row>
    <row r="28" spans="2:10" ht="12.75" customHeight="1">
      <c r="B28" s="92"/>
      <c r="C28" s="50" t="s">
        <v>14</v>
      </c>
      <c r="D28" s="14">
        <v>1.7</v>
      </c>
      <c r="E28" s="15">
        <v>3</v>
      </c>
      <c r="F28" s="16">
        <v>0.1</v>
      </c>
      <c r="G28" s="15">
        <v>2.1</v>
      </c>
      <c r="H28" s="16">
        <v>14.5</v>
      </c>
      <c r="I28" s="16" t="s">
        <v>181</v>
      </c>
      <c r="J28" s="17">
        <v>21.4</v>
      </c>
    </row>
    <row r="29" spans="2:10" ht="12.75" customHeight="1">
      <c r="B29" s="92"/>
      <c r="C29" s="45" t="s">
        <v>15</v>
      </c>
      <c r="D29" s="26">
        <v>0.8</v>
      </c>
      <c r="E29" s="27">
        <v>0.7</v>
      </c>
      <c r="F29" s="28" t="s">
        <v>181</v>
      </c>
      <c r="G29" s="27">
        <v>0.7</v>
      </c>
      <c r="H29" s="28">
        <v>2</v>
      </c>
      <c r="I29" s="28" t="s">
        <v>181</v>
      </c>
      <c r="J29" s="29">
        <v>4.0999999999999996</v>
      </c>
    </row>
    <row r="30" spans="2:10" ht="12.75" customHeight="1">
      <c r="B30" s="92"/>
      <c r="C30" s="44" t="s">
        <v>16</v>
      </c>
      <c r="D30" s="56">
        <v>0.5</v>
      </c>
      <c r="E30" s="11" t="s">
        <v>181</v>
      </c>
      <c r="F30" s="12" t="s">
        <v>181</v>
      </c>
      <c r="G30" s="11">
        <v>0.3</v>
      </c>
      <c r="H30" s="12">
        <v>1.6</v>
      </c>
      <c r="I30" s="12" t="s">
        <v>181</v>
      </c>
      <c r="J30" s="13">
        <v>2.4</v>
      </c>
    </row>
    <row r="31" spans="2:10" ht="12.75" customHeight="1">
      <c r="B31" s="92"/>
      <c r="C31" s="50" t="s">
        <v>17</v>
      </c>
      <c r="D31" s="14">
        <v>1.4</v>
      </c>
      <c r="E31" s="15" t="s">
        <v>181</v>
      </c>
      <c r="F31" s="16" t="s">
        <v>181</v>
      </c>
      <c r="G31" s="15">
        <v>0.2</v>
      </c>
      <c r="H31" s="16">
        <v>3</v>
      </c>
      <c r="I31" s="16" t="s">
        <v>181</v>
      </c>
      <c r="J31" s="17">
        <v>4.5</v>
      </c>
    </row>
    <row r="32" spans="2:10" ht="12.75" customHeight="1">
      <c r="B32" s="92"/>
      <c r="C32" s="57" t="s">
        <v>18</v>
      </c>
      <c r="D32" s="14" t="s">
        <v>181</v>
      </c>
      <c r="E32" s="15">
        <v>0.2</v>
      </c>
      <c r="F32" s="16" t="s">
        <v>181</v>
      </c>
      <c r="G32" s="15">
        <v>0.1</v>
      </c>
      <c r="H32" s="16">
        <v>1.1000000000000001</v>
      </c>
      <c r="I32" s="16" t="s">
        <v>181</v>
      </c>
      <c r="J32" s="17">
        <v>1.3</v>
      </c>
    </row>
    <row r="33" spans="2:10" ht="12.75" customHeight="1">
      <c r="B33" s="96"/>
      <c r="C33" s="45" t="s">
        <v>0</v>
      </c>
      <c r="D33" s="26">
        <v>17.2</v>
      </c>
      <c r="E33" s="27">
        <v>18.100000000000001</v>
      </c>
      <c r="F33" s="28">
        <v>2.7</v>
      </c>
      <c r="G33" s="27">
        <v>15.3</v>
      </c>
      <c r="H33" s="28">
        <v>96.6</v>
      </c>
      <c r="I33" s="28">
        <v>0.3</v>
      </c>
      <c r="J33" s="29">
        <v>150.19999999999999</v>
      </c>
    </row>
    <row r="34" spans="2:10" ht="12.75" customHeight="1">
      <c r="B34" s="92" t="s">
        <v>137</v>
      </c>
      <c r="C34" s="44" t="s">
        <v>9</v>
      </c>
      <c r="D34" s="56">
        <v>13.9</v>
      </c>
      <c r="E34" s="11">
        <v>8.3000000000000007</v>
      </c>
      <c r="F34" s="12">
        <v>1.8</v>
      </c>
      <c r="G34" s="11">
        <v>16.5</v>
      </c>
      <c r="H34" s="12">
        <v>20.399999999999999</v>
      </c>
      <c r="I34" s="12">
        <v>0.2</v>
      </c>
      <c r="J34" s="13">
        <v>61.3</v>
      </c>
    </row>
    <row r="35" spans="2:10" ht="12.75" customHeight="1">
      <c r="B35" s="92"/>
      <c r="C35" s="44" t="s">
        <v>10</v>
      </c>
      <c r="D35" s="56">
        <v>5.9</v>
      </c>
      <c r="E35" s="11">
        <v>6</v>
      </c>
      <c r="F35" s="12">
        <v>0.2</v>
      </c>
      <c r="G35" s="11">
        <v>4.9000000000000004</v>
      </c>
      <c r="H35" s="12">
        <v>7.9</v>
      </c>
      <c r="I35" s="12">
        <v>0.1</v>
      </c>
      <c r="J35" s="13">
        <v>25.1</v>
      </c>
    </row>
    <row r="36" spans="2:10" ht="12.75" customHeight="1">
      <c r="B36" s="92"/>
      <c r="C36" s="50" t="s">
        <v>11</v>
      </c>
      <c r="D36" s="14">
        <v>9.1</v>
      </c>
      <c r="E36" s="15">
        <v>5.0999999999999996</v>
      </c>
      <c r="F36" s="16">
        <v>0.4</v>
      </c>
      <c r="G36" s="15">
        <v>10</v>
      </c>
      <c r="H36" s="16">
        <v>19.600000000000001</v>
      </c>
      <c r="I36" s="16">
        <v>0.1</v>
      </c>
      <c r="J36" s="17">
        <v>44.3</v>
      </c>
    </row>
    <row r="37" spans="2:10" ht="12.75" customHeight="1">
      <c r="B37" s="92"/>
      <c r="C37" s="54" t="s">
        <v>12</v>
      </c>
      <c r="D37" s="18">
        <v>12.4</v>
      </c>
      <c r="E37" s="19">
        <v>7.8</v>
      </c>
      <c r="F37" s="20">
        <v>2</v>
      </c>
      <c r="G37" s="19">
        <v>12.2</v>
      </c>
      <c r="H37" s="20">
        <v>22.6</v>
      </c>
      <c r="I37" s="20" t="s">
        <v>181</v>
      </c>
      <c r="J37" s="21">
        <v>57</v>
      </c>
    </row>
    <row r="38" spans="2:10" ht="12.75" customHeight="1">
      <c r="B38" s="92"/>
      <c r="C38" s="47" t="s">
        <v>13</v>
      </c>
      <c r="D38" s="22">
        <v>7.5</v>
      </c>
      <c r="E38" s="23">
        <v>4.0999999999999996</v>
      </c>
      <c r="F38" s="24">
        <v>0.5</v>
      </c>
      <c r="G38" s="23">
        <v>7.7</v>
      </c>
      <c r="H38" s="24">
        <v>12</v>
      </c>
      <c r="I38" s="24" t="s">
        <v>181</v>
      </c>
      <c r="J38" s="25">
        <v>31.8</v>
      </c>
    </row>
    <row r="39" spans="2:10" ht="12.75" customHeight="1">
      <c r="B39" s="92"/>
      <c r="C39" s="50" t="s">
        <v>14</v>
      </c>
      <c r="D39" s="14">
        <v>4.5</v>
      </c>
      <c r="E39" s="15">
        <v>3.1</v>
      </c>
      <c r="F39" s="16">
        <v>1.4</v>
      </c>
      <c r="G39" s="15">
        <v>4.2</v>
      </c>
      <c r="H39" s="16">
        <v>9.3000000000000007</v>
      </c>
      <c r="I39" s="16" t="s">
        <v>181</v>
      </c>
      <c r="J39" s="17">
        <v>22.5</v>
      </c>
    </row>
    <row r="40" spans="2:10" ht="12.75" customHeight="1">
      <c r="B40" s="92"/>
      <c r="C40" s="45" t="s">
        <v>15</v>
      </c>
      <c r="D40" s="26">
        <v>0.4</v>
      </c>
      <c r="E40" s="27">
        <v>0.7</v>
      </c>
      <c r="F40" s="28" t="s">
        <v>181</v>
      </c>
      <c r="G40" s="27">
        <v>0.3</v>
      </c>
      <c r="H40" s="28">
        <v>1.4</v>
      </c>
      <c r="I40" s="28" t="s">
        <v>181</v>
      </c>
      <c r="J40" s="29">
        <v>2.7</v>
      </c>
    </row>
    <row r="41" spans="2:10" ht="12.75" customHeight="1">
      <c r="B41" s="92"/>
      <c r="C41" s="44" t="s">
        <v>16</v>
      </c>
      <c r="D41" s="56">
        <v>2.5</v>
      </c>
      <c r="E41" s="11">
        <v>0.7</v>
      </c>
      <c r="F41" s="12" t="s">
        <v>181</v>
      </c>
      <c r="G41" s="11">
        <v>1.4</v>
      </c>
      <c r="H41" s="12">
        <v>1.7</v>
      </c>
      <c r="I41" s="12" t="s">
        <v>181</v>
      </c>
      <c r="J41" s="13">
        <v>6.3</v>
      </c>
    </row>
    <row r="42" spans="2:10" ht="12.75" customHeight="1">
      <c r="B42" s="92"/>
      <c r="C42" s="50" t="s">
        <v>17</v>
      </c>
      <c r="D42" s="14">
        <v>1.7</v>
      </c>
      <c r="E42" s="15" t="s">
        <v>181</v>
      </c>
      <c r="F42" s="16" t="s">
        <v>181</v>
      </c>
      <c r="G42" s="15">
        <v>0.8</v>
      </c>
      <c r="H42" s="16">
        <v>1.8</v>
      </c>
      <c r="I42" s="16" t="s">
        <v>181</v>
      </c>
      <c r="J42" s="17">
        <v>4.2</v>
      </c>
    </row>
    <row r="43" spans="2:10" ht="12.75" customHeight="1">
      <c r="B43" s="92"/>
      <c r="C43" s="57" t="s">
        <v>18</v>
      </c>
      <c r="D43" s="14">
        <v>0.4</v>
      </c>
      <c r="E43" s="15" t="s">
        <v>181</v>
      </c>
      <c r="F43" s="16">
        <v>0.1</v>
      </c>
      <c r="G43" s="15">
        <v>0.2</v>
      </c>
      <c r="H43" s="16">
        <v>1.3</v>
      </c>
      <c r="I43" s="16" t="s">
        <v>181</v>
      </c>
      <c r="J43" s="17">
        <v>2</v>
      </c>
    </row>
    <row r="44" spans="2:10" ht="12.75" customHeight="1">
      <c r="B44" s="92"/>
      <c r="C44" s="54" t="s">
        <v>0</v>
      </c>
      <c r="D44" s="18">
        <v>45.8</v>
      </c>
      <c r="E44" s="19">
        <v>28</v>
      </c>
      <c r="F44" s="20">
        <v>4.5</v>
      </c>
      <c r="G44" s="19">
        <v>46</v>
      </c>
      <c r="H44" s="20">
        <v>75.400000000000006</v>
      </c>
      <c r="I44" s="20">
        <v>0.4</v>
      </c>
      <c r="J44" s="21">
        <v>200.1</v>
      </c>
    </row>
    <row r="45" spans="2:10" ht="12.75" customHeight="1">
      <c r="B45" s="95" t="s">
        <v>138</v>
      </c>
      <c r="C45" s="47" t="s">
        <v>9</v>
      </c>
      <c r="D45" s="22">
        <v>2.1</v>
      </c>
      <c r="E45" s="23">
        <v>5.5</v>
      </c>
      <c r="F45" s="24">
        <v>0.5</v>
      </c>
      <c r="G45" s="23">
        <v>3.9</v>
      </c>
      <c r="H45" s="24">
        <v>7.9</v>
      </c>
      <c r="I45" s="24">
        <v>0</v>
      </c>
      <c r="J45" s="25">
        <v>19.899999999999999</v>
      </c>
    </row>
    <row r="46" spans="2:10" ht="12.75" customHeight="1">
      <c r="B46" s="92"/>
      <c r="C46" s="44" t="s">
        <v>10</v>
      </c>
      <c r="D46" s="56">
        <v>0.5</v>
      </c>
      <c r="E46" s="11">
        <v>0.8</v>
      </c>
      <c r="F46" s="12" t="s">
        <v>181</v>
      </c>
      <c r="G46" s="11">
        <v>1.4</v>
      </c>
      <c r="H46" s="12">
        <v>3.8</v>
      </c>
      <c r="I46" s="12" t="s">
        <v>181</v>
      </c>
      <c r="J46" s="13">
        <v>6.5</v>
      </c>
    </row>
    <row r="47" spans="2:10" ht="12.75" customHeight="1">
      <c r="B47" s="92"/>
      <c r="C47" s="50" t="s">
        <v>11</v>
      </c>
      <c r="D47" s="14">
        <v>2.5</v>
      </c>
      <c r="E47" s="15">
        <v>4</v>
      </c>
      <c r="F47" s="16">
        <v>0.6</v>
      </c>
      <c r="G47" s="15">
        <v>1</v>
      </c>
      <c r="H47" s="16">
        <v>6.9</v>
      </c>
      <c r="I47" s="16" t="s">
        <v>181</v>
      </c>
      <c r="J47" s="17">
        <v>15</v>
      </c>
    </row>
    <row r="48" spans="2:10" ht="12.75" customHeight="1">
      <c r="B48" s="92"/>
      <c r="C48" s="54" t="s">
        <v>12</v>
      </c>
      <c r="D48" s="18">
        <v>3.4</v>
      </c>
      <c r="E48" s="19">
        <v>2.6</v>
      </c>
      <c r="F48" s="20">
        <v>0.7</v>
      </c>
      <c r="G48" s="19">
        <v>2.6</v>
      </c>
      <c r="H48" s="20">
        <v>11.7</v>
      </c>
      <c r="I48" s="20" t="s">
        <v>181</v>
      </c>
      <c r="J48" s="21">
        <v>21</v>
      </c>
    </row>
    <row r="49" spans="2:10" ht="12.75" customHeight="1">
      <c r="B49" s="92"/>
      <c r="C49" s="47" t="s">
        <v>13</v>
      </c>
      <c r="D49" s="22">
        <v>1.3</v>
      </c>
      <c r="E49" s="23">
        <v>1.1000000000000001</v>
      </c>
      <c r="F49" s="24">
        <v>0.3</v>
      </c>
      <c r="G49" s="23">
        <v>1.4</v>
      </c>
      <c r="H49" s="24">
        <v>6.7</v>
      </c>
      <c r="I49" s="24" t="s">
        <v>181</v>
      </c>
      <c r="J49" s="25">
        <v>10.8</v>
      </c>
    </row>
    <row r="50" spans="2:10" ht="12.75" customHeight="1">
      <c r="B50" s="92"/>
      <c r="C50" s="50" t="s">
        <v>14</v>
      </c>
      <c r="D50" s="14">
        <v>1.8</v>
      </c>
      <c r="E50" s="15">
        <v>1.2</v>
      </c>
      <c r="F50" s="16">
        <v>0.4</v>
      </c>
      <c r="G50" s="15">
        <v>1</v>
      </c>
      <c r="H50" s="16">
        <v>4.3</v>
      </c>
      <c r="I50" s="16" t="s">
        <v>181</v>
      </c>
      <c r="J50" s="17">
        <v>8.6999999999999993</v>
      </c>
    </row>
    <row r="51" spans="2:10" ht="12.75" customHeight="1">
      <c r="B51" s="92"/>
      <c r="C51" s="45" t="s">
        <v>15</v>
      </c>
      <c r="D51" s="26">
        <v>0.3</v>
      </c>
      <c r="E51" s="27">
        <v>0.4</v>
      </c>
      <c r="F51" s="28" t="s">
        <v>181</v>
      </c>
      <c r="G51" s="27">
        <v>0.2</v>
      </c>
      <c r="H51" s="28">
        <v>0.7</v>
      </c>
      <c r="I51" s="28" t="s">
        <v>181</v>
      </c>
      <c r="J51" s="29">
        <v>1.6</v>
      </c>
    </row>
    <row r="52" spans="2:10" ht="12.75" customHeight="1">
      <c r="B52" s="92"/>
      <c r="C52" s="44" t="s">
        <v>16</v>
      </c>
      <c r="D52" s="56">
        <v>0.5</v>
      </c>
      <c r="E52" s="11">
        <v>0.1</v>
      </c>
      <c r="F52" s="12" t="s">
        <v>181</v>
      </c>
      <c r="G52" s="11">
        <v>0.4</v>
      </c>
      <c r="H52" s="12">
        <v>1</v>
      </c>
      <c r="I52" s="12" t="s">
        <v>181</v>
      </c>
      <c r="J52" s="13">
        <v>2</v>
      </c>
    </row>
    <row r="53" spans="2:10" ht="12.75" customHeight="1">
      <c r="B53" s="92"/>
      <c r="C53" s="50" t="s">
        <v>17</v>
      </c>
      <c r="D53" s="14">
        <v>0.1</v>
      </c>
      <c r="E53" s="15">
        <v>0.4</v>
      </c>
      <c r="F53" s="16" t="s">
        <v>181</v>
      </c>
      <c r="G53" s="15">
        <v>0.3</v>
      </c>
      <c r="H53" s="16">
        <v>1</v>
      </c>
      <c r="I53" s="16" t="s">
        <v>181</v>
      </c>
      <c r="J53" s="17">
        <v>1.8</v>
      </c>
    </row>
    <row r="54" spans="2:10" ht="12.75" customHeight="1">
      <c r="B54" s="92"/>
      <c r="C54" s="57" t="s">
        <v>18</v>
      </c>
      <c r="D54" s="14" t="s">
        <v>181</v>
      </c>
      <c r="E54" s="15" t="s">
        <v>181</v>
      </c>
      <c r="F54" s="16" t="s">
        <v>181</v>
      </c>
      <c r="G54" s="15">
        <v>0.1</v>
      </c>
      <c r="H54" s="16">
        <v>0.3</v>
      </c>
      <c r="I54" s="16" t="s">
        <v>181</v>
      </c>
      <c r="J54" s="17">
        <v>0.4</v>
      </c>
    </row>
    <row r="55" spans="2:10" ht="12.75" customHeight="1">
      <c r="B55" s="92"/>
      <c r="C55" s="54" t="s">
        <v>0</v>
      </c>
      <c r="D55" s="18">
        <v>9.1</v>
      </c>
      <c r="E55" s="19">
        <v>13.4</v>
      </c>
      <c r="F55" s="20">
        <v>1.8</v>
      </c>
      <c r="G55" s="19">
        <v>9.6</v>
      </c>
      <c r="H55" s="20">
        <v>32.6</v>
      </c>
      <c r="I55" s="20">
        <v>0</v>
      </c>
      <c r="J55" s="21">
        <v>66.599999999999994</v>
      </c>
    </row>
    <row r="56" spans="2:10" ht="12.75" customHeight="1">
      <c r="B56" s="95" t="s">
        <v>139</v>
      </c>
      <c r="C56" s="47" t="s">
        <v>9</v>
      </c>
      <c r="D56" s="22">
        <v>7.5</v>
      </c>
      <c r="E56" s="23">
        <v>9</v>
      </c>
      <c r="F56" s="24">
        <v>0.1</v>
      </c>
      <c r="G56" s="23">
        <v>6</v>
      </c>
      <c r="H56" s="24">
        <v>20.100000000000001</v>
      </c>
      <c r="I56" s="24" t="s">
        <v>181</v>
      </c>
      <c r="J56" s="25">
        <v>42.8</v>
      </c>
    </row>
    <row r="57" spans="2:10" ht="12.75" customHeight="1">
      <c r="B57" s="92"/>
      <c r="C57" s="44" t="s">
        <v>10</v>
      </c>
      <c r="D57" s="56">
        <v>2.6</v>
      </c>
      <c r="E57" s="11">
        <v>3.5</v>
      </c>
      <c r="F57" s="12">
        <v>0.3</v>
      </c>
      <c r="G57" s="11">
        <v>1.2</v>
      </c>
      <c r="H57" s="12">
        <v>7.8</v>
      </c>
      <c r="I57" s="12" t="s">
        <v>181</v>
      </c>
      <c r="J57" s="13">
        <v>15.4</v>
      </c>
    </row>
    <row r="58" spans="2:10" ht="12.75" customHeight="1">
      <c r="B58" s="92"/>
      <c r="C58" s="50" t="s">
        <v>11</v>
      </c>
      <c r="D58" s="14">
        <v>7</v>
      </c>
      <c r="E58" s="15">
        <v>8.9</v>
      </c>
      <c r="F58" s="16">
        <v>0.6</v>
      </c>
      <c r="G58" s="15">
        <v>3</v>
      </c>
      <c r="H58" s="16">
        <v>11.9</v>
      </c>
      <c r="I58" s="16" t="s">
        <v>181</v>
      </c>
      <c r="J58" s="17">
        <v>31.4</v>
      </c>
    </row>
    <row r="59" spans="2:10" ht="12.75" customHeight="1">
      <c r="B59" s="92"/>
      <c r="C59" s="54" t="s">
        <v>12</v>
      </c>
      <c r="D59" s="18">
        <v>7.4</v>
      </c>
      <c r="E59" s="19">
        <v>6.4</v>
      </c>
      <c r="F59" s="20">
        <v>1.2</v>
      </c>
      <c r="G59" s="19">
        <v>5.3</v>
      </c>
      <c r="H59" s="20">
        <v>22.2</v>
      </c>
      <c r="I59" s="20">
        <v>0.2</v>
      </c>
      <c r="J59" s="21">
        <v>42.8</v>
      </c>
    </row>
    <row r="60" spans="2:10" ht="12.75" customHeight="1">
      <c r="B60" s="92"/>
      <c r="C60" s="47" t="s">
        <v>13</v>
      </c>
      <c r="D60" s="22">
        <v>5.4</v>
      </c>
      <c r="E60" s="23">
        <v>3.4</v>
      </c>
      <c r="F60" s="24">
        <v>0.8</v>
      </c>
      <c r="G60" s="23">
        <v>1.7</v>
      </c>
      <c r="H60" s="24">
        <v>11.7</v>
      </c>
      <c r="I60" s="24">
        <v>0.2</v>
      </c>
      <c r="J60" s="25">
        <v>23.2</v>
      </c>
    </row>
    <row r="61" spans="2:10" ht="12.75" customHeight="1">
      <c r="B61" s="92"/>
      <c r="C61" s="50" t="s">
        <v>14</v>
      </c>
      <c r="D61" s="14">
        <v>2</v>
      </c>
      <c r="E61" s="15">
        <v>2.7</v>
      </c>
      <c r="F61" s="16">
        <v>0.4</v>
      </c>
      <c r="G61" s="15">
        <v>2.9</v>
      </c>
      <c r="H61" s="16">
        <v>9.1999999999999993</v>
      </c>
      <c r="I61" s="16" t="s">
        <v>181</v>
      </c>
      <c r="J61" s="17">
        <v>17.2</v>
      </c>
    </row>
    <row r="62" spans="2:10" ht="12.75" customHeight="1">
      <c r="B62" s="92"/>
      <c r="C62" s="45" t="s">
        <v>15</v>
      </c>
      <c r="D62" s="26" t="s">
        <v>181</v>
      </c>
      <c r="E62" s="27">
        <v>0.4</v>
      </c>
      <c r="F62" s="28" t="s">
        <v>181</v>
      </c>
      <c r="G62" s="27">
        <v>0.7</v>
      </c>
      <c r="H62" s="28">
        <v>1.3</v>
      </c>
      <c r="I62" s="28" t="s">
        <v>181</v>
      </c>
      <c r="J62" s="29">
        <v>2.4</v>
      </c>
    </row>
    <row r="63" spans="2:10" ht="12.75" customHeight="1">
      <c r="B63" s="92"/>
      <c r="C63" s="44" t="s">
        <v>16</v>
      </c>
      <c r="D63" s="56">
        <v>0.2</v>
      </c>
      <c r="E63" s="11">
        <v>0.8</v>
      </c>
      <c r="F63" s="12" t="s">
        <v>181</v>
      </c>
      <c r="G63" s="11">
        <v>0.9</v>
      </c>
      <c r="H63" s="12">
        <v>1.8</v>
      </c>
      <c r="I63" s="12" t="s">
        <v>181</v>
      </c>
      <c r="J63" s="13">
        <v>3.6</v>
      </c>
    </row>
    <row r="64" spans="2:10" ht="12.75" customHeight="1">
      <c r="B64" s="92"/>
      <c r="C64" s="50" t="s">
        <v>17</v>
      </c>
      <c r="D64" s="14">
        <v>1</v>
      </c>
      <c r="E64" s="15">
        <v>0.9</v>
      </c>
      <c r="F64" s="16">
        <v>0.3</v>
      </c>
      <c r="G64" s="15">
        <v>0.6</v>
      </c>
      <c r="H64" s="16">
        <v>1.6</v>
      </c>
      <c r="I64" s="16" t="s">
        <v>181</v>
      </c>
      <c r="J64" s="17">
        <v>4.4000000000000004</v>
      </c>
    </row>
    <row r="65" spans="2:10" ht="12.75" customHeight="1">
      <c r="B65" s="92"/>
      <c r="C65" s="57" t="s">
        <v>18</v>
      </c>
      <c r="D65" s="14">
        <v>0.2</v>
      </c>
      <c r="E65" s="15" t="s">
        <v>181</v>
      </c>
      <c r="F65" s="16" t="s">
        <v>181</v>
      </c>
      <c r="G65" s="15">
        <v>0.1</v>
      </c>
      <c r="H65" s="16">
        <v>1.3</v>
      </c>
      <c r="I65" s="16" t="s">
        <v>181</v>
      </c>
      <c r="J65" s="17">
        <v>1.6</v>
      </c>
    </row>
    <row r="66" spans="2:10" ht="12.75" customHeight="1">
      <c r="B66" s="92"/>
      <c r="C66" s="54" t="s">
        <v>0</v>
      </c>
      <c r="D66" s="18">
        <v>25.9</v>
      </c>
      <c r="E66" s="19">
        <v>29.5</v>
      </c>
      <c r="F66" s="20">
        <v>2.6</v>
      </c>
      <c r="G66" s="19">
        <v>17.2</v>
      </c>
      <c r="H66" s="20">
        <v>66.599999999999994</v>
      </c>
      <c r="I66" s="20">
        <v>0.2</v>
      </c>
      <c r="J66" s="21">
        <v>142</v>
      </c>
    </row>
    <row r="67" spans="2:10" ht="12.75" customHeight="1">
      <c r="B67" s="95" t="s">
        <v>140</v>
      </c>
      <c r="C67" s="47" t="s">
        <v>9</v>
      </c>
      <c r="D67" s="22">
        <v>4.7</v>
      </c>
      <c r="E67" s="23">
        <v>4.2</v>
      </c>
      <c r="F67" s="24">
        <v>0.4</v>
      </c>
      <c r="G67" s="23">
        <v>2.6</v>
      </c>
      <c r="H67" s="24">
        <v>5.4</v>
      </c>
      <c r="I67" s="24">
        <v>0.1</v>
      </c>
      <c r="J67" s="25">
        <v>17.399999999999999</v>
      </c>
    </row>
    <row r="68" spans="2:10" ht="12.75" customHeight="1">
      <c r="B68" s="92"/>
      <c r="C68" s="44" t="s">
        <v>10</v>
      </c>
      <c r="D68" s="56">
        <v>1.2</v>
      </c>
      <c r="E68" s="11">
        <v>1.1000000000000001</v>
      </c>
      <c r="F68" s="12">
        <v>0</v>
      </c>
      <c r="G68" s="11">
        <v>0.8</v>
      </c>
      <c r="H68" s="12">
        <v>2</v>
      </c>
      <c r="I68" s="12" t="s">
        <v>181</v>
      </c>
      <c r="J68" s="13">
        <v>5.2</v>
      </c>
    </row>
    <row r="69" spans="2:10" ht="12.75" customHeight="1">
      <c r="B69" s="92"/>
      <c r="C69" s="50" t="s">
        <v>11</v>
      </c>
      <c r="D69" s="14">
        <v>3.5</v>
      </c>
      <c r="E69" s="15">
        <v>4.5999999999999996</v>
      </c>
      <c r="F69" s="16">
        <v>0.2</v>
      </c>
      <c r="G69" s="15">
        <v>1.4</v>
      </c>
      <c r="H69" s="16">
        <v>3.5</v>
      </c>
      <c r="I69" s="16">
        <v>0.1</v>
      </c>
      <c r="J69" s="17">
        <v>13.4</v>
      </c>
    </row>
    <row r="70" spans="2:10" ht="12.75" customHeight="1">
      <c r="B70" s="92"/>
      <c r="C70" s="54" t="s">
        <v>12</v>
      </c>
      <c r="D70" s="18">
        <v>3.6</v>
      </c>
      <c r="E70" s="19">
        <v>6.9</v>
      </c>
      <c r="F70" s="20">
        <v>0.6</v>
      </c>
      <c r="G70" s="19">
        <v>5.2</v>
      </c>
      <c r="H70" s="20">
        <v>5.3</v>
      </c>
      <c r="I70" s="20" t="s">
        <v>181</v>
      </c>
      <c r="J70" s="21">
        <v>21.7</v>
      </c>
    </row>
    <row r="71" spans="2:10" ht="12.75" customHeight="1">
      <c r="B71" s="92"/>
      <c r="C71" s="47" t="s">
        <v>13</v>
      </c>
      <c r="D71" s="22">
        <v>1.2</v>
      </c>
      <c r="E71" s="23">
        <v>3.2</v>
      </c>
      <c r="F71" s="24" t="s">
        <v>181</v>
      </c>
      <c r="G71" s="23">
        <v>2.2000000000000002</v>
      </c>
      <c r="H71" s="24">
        <v>3</v>
      </c>
      <c r="I71" s="24" t="s">
        <v>181</v>
      </c>
      <c r="J71" s="25">
        <v>9.6</v>
      </c>
    </row>
    <row r="72" spans="2:10" ht="12.75" customHeight="1">
      <c r="B72" s="92"/>
      <c r="C72" s="50" t="s">
        <v>14</v>
      </c>
      <c r="D72" s="14">
        <v>2.1</v>
      </c>
      <c r="E72" s="15">
        <v>3.2</v>
      </c>
      <c r="F72" s="16">
        <v>0.6</v>
      </c>
      <c r="G72" s="15">
        <v>2</v>
      </c>
      <c r="H72" s="16">
        <v>2.2999999999999998</v>
      </c>
      <c r="I72" s="16" t="s">
        <v>181</v>
      </c>
      <c r="J72" s="17">
        <v>10.3</v>
      </c>
    </row>
    <row r="73" spans="2:10" ht="12.75" customHeight="1">
      <c r="B73" s="92"/>
      <c r="C73" s="45" t="s">
        <v>15</v>
      </c>
      <c r="D73" s="26">
        <v>0.3</v>
      </c>
      <c r="E73" s="27">
        <v>0.5</v>
      </c>
      <c r="F73" s="28" t="s">
        <v>181</v>
      </c>
      <c r="G73" s="27">
        <v>1</v>
      </c>
      <c r="H73" s="28">
        <v>0</v>
      </c>
      <c r="I73" s="28" t="s">
        <v>181</v>
      </c>
      <c r="J73" s="29">
        <v>1.8</v>
      </c>
    </row>
    <row r="74" spans="2:10" ht="12.75" customHeight="1">
      <c r="B74" s="92"/>
      <c r="C74" s="44" t="s">
        <v>16</v>
      </c>
      <c r="D74" s="56">
        <v>0.4</v>
      </c>
      <c r="E74" s="11">
        <v>0.5</v>
      </c>
      <c r="F74" s="12">
        <v>0.1</v>
      </c>
      <c r="G74" s="11">
        <v>0.3</v>
      </c>
      <c r="H74" s="12">
        <v>0.3</v>
      </c>
      <c r="I74" s="12" t="s">
        <v>181</v>
      </c>
      <c r="J74" s="13">
        <v>1.6</v>
      </c>
    </row>
    <row r="75" spans="2:10" ht="12.75" customHeight="1">
      <c r="B75" s="92"/>
      <c r="C75" s="50" t="s">
        <v>17</v>
      </c>
      <c r="D75" s="14" t="s">
        <v>181</v>
      </c>
      <c r="E75" s="15">
        <v>0.1</v>
      </c>
      <c r="F75" s="16" t="s">
        <v>181</v>
      </c>
      <c r="G75" s="15">
        <v>0.9</v>
      </c>
      <c r="H75" s="16">
        <v>0.8</v>
      </c>
      <c r="I75" s="16" t="s">
        <v>181</v>
      </c>
      <c r="J75" s="17">
        <v>1.8</v>
      </c>
    </row>
    <row r="76" spans="2:10" ht="12.75" customHeight="1">
      <c r="B76" s="92"/>
      <c r="C76" s="57" t="s">
        <v>18</v>
      </c>
      <c r="D76" s="14" t="s">
        <v>181</v>
      </c>
      <c r="E76" s="15">
        <v>0.7</v>
      </c>
      <c r="F76" s="16" t="s">
        <v>181</v>
      </c>
      <c r="G76" s="15">
        <v>0.3</v>
      </c>
      <c r="H76" s="16">
        <v>0.2</v>
      </c>
      <c r="I76" s="16" t="s">
        <v>181</v>
      </c>
      <c r="J76" s="17">
        <v>1.1000000000000001</v>
      </c>
    </row>
    <row r="77" spans="2:10" ht="12.75" customHeight="1">
      <c r="B77" s="96"/>
      <c r="C77" s="45" t="s">
        <v>0</v>
      </c>
      <c r="D77" s="26">
        <v>13.4</v>
      </c>
      <c r="E77" s="27">
        <v>18.2</v>
      </c>
      <c r="F77" s="28">
        <v>1.4</v>
      </c>
      <c r="G77" s="27">
        <v>11.5</v>
      </c>
      <c r="H77" s="28">
        <v>17.7</v>
      </c>
      <c r="I77" s="28">
        <v>0.1</v>
      </c>
      <c r="J77" s="29">
        <v>62.3</v>
      </c>
    </row>
    <row r="78" spans="2:10" ht="12.75" customHeight="1">
      <c r="B78" s="92" t="s">
        <v>141</v>
      </c>
      <c r="C78" s="44" t="s">
        <v>9</v>
      </c>
      <c r="D78" s="56">
        <v>2.7</v>
      </c>
      <c r="E78" s="11">
        <v>3</v>
      </c>
      <c r="F78" s="12">
        <v>0.1</v>
      </c>
      <c r="G78" s="11">
        <v>1.8</v>
      </c>
      <c r="H78" s="12">
        <v>3.9</v>
      </c>
      <c r="I78" s="12">
        <v>0.1</v>
      </c>
      <c r="J78" s="13">
        <v>11.6</v>
      </c>
    </row>
    <row r="79" spans="2:10" ht="12.75" customHeight="1">
      <c r="B79" s="92"/>
      <c r="C79" s="44" t="s">
        <v>10</v>
      </c>
      <c r="D79" s="56">
        <v>0.1</v>
      </c>
      <c r="E79" s="11">
        <v>0.9</v>
      </c>
      <c r="F79" s="12">
        <v>0.1</v>
      </c>
      <c r="G79" s="11">
        <v>0.7</v>
      </c>
      <c r="H79" s="12">
        <v>1.3</v>
      </c>
      <c r="I79" s="12" t="s">
        <v>181</v>
      </c>
      <c r="J79" s="13">
        <v>3.2</v>
      </c>
    </row>
    <row r="80" spans="2:10" ht="12.75" customHeight="1">
      <c r="B80" s="92"/>
      <c r="C80" s="50" t="s">
        <v>11</v>
      </c>
      <c r="D80" s="14">
        <v>2.2000000000000002</v>
      </c>
      <c r="E80" s="15">
        <v>1.7</v>
      </c>
      <c r="F80" s="16">
        <v>0.6</v>
      </c>
      <c r="G80" s="15">
        <v>1.3</v>
      </c>
      <c r="H80" s="16">
        <v>2.1</v>
      </c>
      <c r="I80" s="16" t="s">
        <v>181</v>
      </c>
      <c r="J80" s="17">
        <v>7.9</v>
      </c>
    </row>
    <row r="81" spans="2:10" ht="12.75" customHeight="1">
      <c r="B81" s="92"/>
      <c r="C81" s="54" t="s">
        <v>12</v>
      </c>
      <c r="D81" s="18">
        <v>1</v>
      </c>
      <c r="E81" s="19">
        <v>2.9</v>
      </c>
      <c r="F81" s="20">
        <v>0.2</v>
      </c>
      <c r="G81" s="19">
        <v>3</v>
      </c>
      <c r="H81" s="20">
        <v>4.5999999999999996</v>
      </c>
      <c r="I81" s="20" t="s">
        <v>181</v>
      </c>
      <c r="J81" s="21">
        <v>11.6</v>
      </c>
    </row>
    <row r="82" spans="2:10" ht="12.75" customHeight="1">
      <c r="B82" s="92"/>
      <c r="C82" s="47" t="s">
        <v>13</v>
      </c>
      <c r="D82" s="22">
        <v>0.6</v>
      </c>
      <c r="E82" s="23">
        <v>1.5</v>
      </c>
      <c r="F82" s="24" t="s">
        <v>181</v>
      </c>
      <c r="G82" s="23">
        <v>1.4</v>
      </c>
      <c r="H82" s="24">
        <v>2.5</v>
      </c>
      <c r="I82" s="24" t="s">
        <v>181</v>
      </c>
      <c r="J82" s="25">
        <v>6</v>
      </c>
    </row>
    <row r="83" spans="2:10" ht="12.75" customHeight="1">
      <c r="B83" s="92"/>
      <c r="C83" s="50" t="s">
        <v>14</v>
      </c>
      <c r="D83" s="14">
        <v>0.3</v>
      </c>
      <c r="E83" s="15">
        <v>1.1000000000000001</v>
      </c>
      <c r="F83" s="16">
        <v>0.2</v>
      </c>
      <c r="G83" s="15">
        <v>1.5</v>
      </c>
      <c r="H83" s="16">
        <v>2</v>
      </c>
      <c r="I83" s="16" t="s">
        <v>181</v>
      </c>
      <c r="J83" s="17">
        <v>5.0999999999999996</v>
      </c>
    </row>
    <row r="84" spans="2:10" ht="12.75" customHeight="1">
      <c r="B84" s="92"/>
      <c r="C84" s="45" t="s">
        <v>15</v>
      </c>
      <c r="D84" s="26">
        <v>0.1</v>
      </c>
      <c r="E84" s="27">
        <v>0.3</v>
      </c>
      <c r="F84" s="28" t="s">
        <v>181</v>
      </c>
      <c r="G84" s="27" t="s">
        <v>181</v>
      </c>
      <c r="H84" s="28">
        <v>0.1</v>
      </c>
      <c r="I84" s="28" t="s">
        <v>181</v>
      </c>
      <c r="J84" s="29">
        <v>0.5</v>
      </c>
    </row>
    <row r="85" spans="2:10" ht="12.75" customHeight="1">
      <c r="B85" s="92"/>
      <c r="C85" s="44" t="s">
        <v>16</v>
      </c>
      <c r="D85" s="56">
        <v>0.1</v>
      </c>
      <c r="E85" s="11" t="s">
        <v>181</v>
      </c>
      <c r="F85" s="12">
        <v>0.1</v>
      </c>
      <c r="G85" s="11">
        <v>0.1</v>
      </c>
      <c r="H85" s="12">
        <v>0.4</v>
      </c>
      <c r="I85" s="12" t="s">
        <v>181</v>
      </c>
      <c r="J85" s="13">
        <v>0.7</v>
      </c>
    </row>
    <row r="86" spans="2:10" ht="12.75" customHeight="1">
      <c r="B86" s="92"/>
      <c r="C86" s="50" t="s">
        <v>17</v>
      </c>
      <c r="D86" s="14">
        <v>0.8</v>
      </c>
      <c r="E86" s="15">
        <v>0.3</v>
      </c>
      <c r="F86" s="16" t="s">
        <v>181</v>
      </c>
      <c r="G86" s="15">
        <v>0.2</v>
      </c>
      <c r="H86" s="16">
        <v>0.3</v>
      </c>
      <c r="I86" s="16">
        <v>0.1</v>
      </c>
      <c r="J86" s="17">
        <v>1.7</v>
      </c>
    </row>
    <row r="87" spans="2:10" ht="12.75" customHeight="1">
      <c r="B87" s="92"/>
      <c r="C87" s="57" t="s">
        <v>18</v>
      </c>
      <c r="D87" s="14">
        <v>0.8</v>
      </c>
      <c r="E87" s="15" t="s">
        <v>181</v>
      </c>
      <c r="F87" s="16" t="s">
        <v>181</v>
      </c>
      <c r="G87" s="15" t="s">
        <v>181</v>
      </c>
      <c r="H87" s="16">
        <v>0.2</v>
      </c>
      <c r="I87" s="16" t="s">
        <v>181</v>
      </c>
      <c r="J87" s="17">
        <v>1</v>
      </c>
    </row>
    <row r="88" spans="2:10" ht="12.75" customHeight="1">
      <c r="B88" s="96"/>
      <c r="C88" s="45" t="s">
        <v>0</v>
      </c>
      <c r="D88" s="26">
        <v>7.6</v>
      </c>
      <c r="E88" s="27">
        <v>8.6999999999999993</v>
      </c>
      <c r="F88" s="28">
        <v>1.1000000000000001</v>
      </c>
      <c r="G88" s="27">
        <v>7.2</v>
      </c>
      <c r="H88" s="28">
        <v>12.8</v>
      </c>
      <c r="I88" s="28">
        <v>0.2</v>
      </c>
      <c r="J88" s="29">
        <v>37.6</v>
      </c>
    </row>
    <row r="89" spans="2:10" ht="12.75" customHeight="1">
      <c r="B89" s="92" t="s">
        <v>142</v>
      </c>
      <c r="C89" s="44" t="s">
        <v>9</v>
      </c>
      <c r="D89" s="56">
        <v>5.6</v>
      </c>
      <c r="E89" s="11">
        <v>7.5</v>
      </c>
      <c r="F89" s="12">
        <v>0.7</v>
      </c>
      <c r="G89" s="11">
        <v>9.1999999999999993</v>
      </c>
      <c r="H89" s="12">
        <v>39.200000000000003</v>
      </c>
      <c r="I89" s="12" t="s">
        <v>181</v>
      </c>
      <c r="J89" s="13">
        <v>62.3</v>
      </c>
    </row>
    <row r="90" spans="2:10" ht="12.75" customHeight="1">
      <c r="B90" s="92"/>
      <c r="C90" s="44" t="s">
        <v>10</v>
      </c>
      <c r="D90" s="56">
        <v>2.7</v>
      </c>
      <c r="E90" s="11">
        <v>3.9</v>
      </c>
      <c r="F90" s="12">
        <v>0.4</v>
      </c>
      <c r="G90" s="11">
        <v>3.5</v>
      </c>
      <c r="H90" s="12">
        <v>13.3</v>
      </c>
      <c r="I90" s="12" t="s">
        <v>181</v>
      </c>
      <c r="J90" s="13">
        <v>23.7</v>
      </c>
    </row>
    <row r="91" spans="2:10" ht="12.75" customHeight="1">
      <c r="B91" s="92"/>
      <c r="C91" s="50" t="s">
        <v>11</v>
      </c>
      <c r="D91" s="14">
        <v>5.2</v>
      </c>
      <c r="E91" s="15">
        <v>8.6999999999999993</v>
      </c>
      <c r="F91" s="16">
        <v>0.3</v>
      </c>
      <c r="G91" s="15">
        <v>7.2</v>
      </c>
      <c r="H91" s="16">
        <v>28.7</v>
      </c>
      <c r="I91" s="16">
        <v>0.2</v>
      </c>
      <c r="J91" s="17">
        <v>50.3</v>
      </c>
    </row>
    <row r="92" spans="2:10" ht="12.75" customHeight="1">
      <c r="B92" s="92"/>
      <c r="C92" s="54" t="s">
        <v>12</v>
      </c>
      <c r="D92" s="18">
        <v>7.5</v>
      </c>
      <c r="E92" s="19">
        <v>17.8</v>
      </c>
      <c r="F92" s="20">
        <v>0.6</v>
      </c>
      <c r="G92" s="19">
        <v>10.4</v>
      </c>
      <c r="H92" s="20">
        <v>35.4</v>
      </c>
      <c r="I92" s="20">
        <v>0.2</v>
      </c>
      <c r="J92" s="21">
        <v>71.900000000000006</v>
      </c>
    </row>
    <row r="93" spans="2:10" ht="12.75" customHeight="1">
      <c r="B93" s="92"/>
      <c r="C93" s="47" t="s">
        <v>13</v>
      </c>
      <c r="D93" s="22">
        <v>3.5</v>
      </c>
      <c r="E93" s="23">
        <v>7.7</v>
      </c>
      <c r="F93" s="24">
        <v>0.5</v>
      </c>
      <c r="G93" s="23">
        <v>5.6</v>
      </c>
      <c r="H93" s="24">
        <v>20.5</v>
      </c>
      <c r="I93" s="24">
        <v>0.2</v>
      </c>
      <c r="J93" s="25">
        <v>38</v>
      </c>
    </row>
    <row r="94" spans="2:10" ht="12.75" customHeight="1">
      <c r="B94" s="92"/>
      <c r="C94" s="50" t="s">
        <v>14</v>
      </c>
      <c r="D94" s="14">
        <v>3.4</v>
      </c>
      <c r="E94" s="15">
        <v>8.9</v>
      </c>
      <c r="F94" s="16">
        <v>0.1</v>
      </c>
      <c r="G94" s="15">
        <v>3.9</v>
      </c>
      <c r="H94" s="16">
        <v>12.4</v>
      </c>
      <c r="I94" s="16" t="s">
        <v>181</v>
      </c>
      <c r="J94" s="17">
        <v>28.6</v>
      </c>
    </row>
    <row r="95" spans="2:10" ht="12.75" customHeight="1">
      <c r="B95" s="92"/>
      <c r="C95" s="45" t="s">
        <v>15</v>
      </c>
      <c r="D95" s="26">
        <v>0.6</v>
      </c>
      <c r="E95" s="27">
        <v>1.2</v>
      </c>
      <c r="F95" s="28" t="s">
        <v>181</v>
      </c>
      <c r="G95" s="27">
        <v>0.9</v>
      </c>
      <c r="H95" s="28">
        <v>2.6</v>
      </c>
      <c r="I95" s="28" t="s">
        <v>181</v>
      </c>
      <c r="J95" s="29">
        <v>5.3</v>
      </c>
    </row>
    <row r="96" spans="2:10" ht="12.75" customHeight="1">
      <c r="B96" s="92"/>
      <c r="C96" s="44" t="s">
        <v>16</v>
      </c>
      <c r="D96" s="56">
        <v>0.8</v>
      </c>
      <c r="E96" s="11">
        <v>1</v>
      </c>
      <c r="F96" s="12">
        <v>0.1</v>
      </c>
      <c r="G96" s="11">
        <v>0.3</v>
      </c>
      <c r="H96" s="12">
        <v>2.4</v>
      </c>
      <c r="I96" s="12" t="s">
        <v>181</v>
      </c>
      <c r="J96" s="13">
        <v>4.7</v>
      </c>
    </row>
    <row r="97" spans="1:10" ht="12.75" customHeight="1">
      <c r="B97" s="92"/>
      <c r="C97" s="50" t="s">
        <v>17</v>
      </c>
      <c r="D97" s="14">
        <v>0.5</v>
      </c>
      <c r="E97" s="15">
        <v>0.4</v>
      </c>
      <c r="F97" s="16" t="s">
        <v>181</v>
      </c>
      <c r="G97" s="15">
        <v>0.8</v>
      </c>
      <c r="H97" s="16">
        <v>3.1</v>
      </c>
      <c r="I97" s="16" t="s">
        <v>181</v>
      </c>
      <c r="J97" s="17">
        <v>4.8</v>
      </c>
    </row>
    <row r="98" spans="1:10" ht="12.75" customHeight="1">
      <c r="B98" s="92"/>
      <c r="C98" s="57" t="s">
        <v>18</v>
      </c>
      <c r="D98" s="14">
        <v>0.3</v>
      </c>
      <c r="E98" s="15">
        <v>0.8</v>
      </c>
      <c r="F98" s="16" t="s">
        <v>181</v>
      </c>
      <c r="G98" s="15">
        <v>0.5</v>
      </c>
      <c r="H98" s="16">
        <v>1</v>
      </c>
      <c r="I98" s="16" t="s">
        <v>181</v>
      </c>
      <c r="J98" s="17">
        <v>2.5</v>
      </c>
    </row>
    <row r="99" spans="1:10" ht="12.75" customHeight="1">
      <c r="B99" s="96"/>
      <c r="C99" s="45" t="s">
        <v>0</v>
      </c>
      <c r="D99" s="26">
        <v>22.6</v>
      </c>
      <c r="E99" s="27">
        <v>40</v>
      </c>
      <c r="F99" s="28">
        <v>2.2000000000000002</v>
      </c>
      <c r="G99" s="27">
        <v>31.9</v>
      </c>
      <c r="H99" s="28">
        <v>123.1</v>
      </c>
      <c r="I99" s="28">
        <v>0.4</v>
      </c>
      <c r="J99" s="29">
        <v>220.2</v>
      </c>
    </row>
    <row r="100" spans="1:10" ht="12.75" customHeight="1">
      <c r="B100" s="92" t="s">
        <v>143</v>
      </c>
      <c r="C100" s="44" t="s">
        <v>9</v>
      </c>
      <c r="D100" s="56">
        <v>7.7</v>
      </c>
      <c r="E100" s="11">
        <v>6.8</v>
      </c>
      <c r="F100" s="12">
        <v>0.4</v>
      </c>
      <c r="G100" s="11">
        <v>3</v>
      </c>
      <c r="H100" s="12">
        <v>5.6</v>
      </c>
      <c r="I100" s="12" t="s">
        <v>181</v>
      </c>
      <c r="J100" s="13">
        <v>23.5</v>
      </c>
    </row>
    <row r="101" spans="1:10" ht="12.75" customHeight="1">
      <c r="B101" s="92"/>
      <c r="C101" s="44" t="s">
        <v>10</v>
      </c>
      <c r="D101" s="56">
        <v>1.2</v>
      </c>
      <c r="E101" s="11">
        <v>1.7</v>
      </c>
      <c r="F101" s="12">
        <v>0.2</v>
      </c>
      <c r="G101" s="11">
        <v>1.4</v>
      </c>
      <c r="H101" s="12">
        <v>1.4</v>
      </c>
      <c r="I101" s="12" t="s">
        <v>181</v>
      </c>
      <c r="J101" s="13">
        <v>5.9</v>
      </c>
    </row>
    <row r="102" spans="1:10" ht="12.75" customHeight="1">
      <c r="B102" s="92"/>
      <c r="C102" s="50" t="s">
        <v>11</v>
      </c>
      <c r="D102" s="14">
        <v>8.6</v>
      </c>
      <c r="E102" s="15">
        <v>4</v>
      </c>
      <c r="F102" s="16">
        <v>0.4</v>
      </c>
      <c r="G102" s="15">
        <v>2.4</v>
      </c>
      <c r="H102" s="16">
        <v>3.6</v>
      </c>
      <c r="I102" s="16" t="s">
        <v>181</v>
      </c>
      <c r="J102" s="17">
        <v>19</v>
      </c>
    </row>
    <row r="103" spans="1:10" ht="12.75" customHeight="1">
      <c r="B103" s="92"/>
      <c r="C103" s="54" t="s">
        <v>12</v>
      </c>
      <c r="D103" s="18">
        <v>7.8</v>
      </c>
      <c r="E103" s="19">
        <v>4.3</v>
      </c>
      <c r="F103" s="20">
        <v>0.4</v>
      </c>
      <c r="G103" s="19">
        <v>3.2</v>
      </c>
      <c r="H103" s="20">
        <v>7.1</v>
      </c>
      <c r="I103" s="20">
        <v>0.2</v>
      </c>
      <c r="J103" s="21">
        <v>23</v>
      </c>
    </row>
    <row r="104" spans="1:10" ht="12.75" customHeight="1">
      <c r="B104" s="92"/>
      <c r="C104" s="47" t="s">
        <v>13</v>
      </c>
      <c r="D104" s="22">
        <v>4.5999999999999996</v>
      </c>
      <c r="E104" s="23">
        <v>2.2999999999999998</v>
      </c>
      <c r="F104" s="24">
        <v>0.2</v>
      </c>
      <c r="G104" s="23">
        <v>1.8</v>
      </c>
      <c r="H104" s="24">
        <v>3.9</v>
      </c>
      <c r="I104" s="24">
        <v>0.2</v>
      </c>
      <c r="J104" s="25">
        <v>12.9</v>
      </c>
    </row>
    <row r="105" spans="1:10" ht="12.75" customHeight="1">
      <c r="B105" s="92"/>
      <c r="C105" s="50" t="s">
        <v>14</v>
      </c>
      <c r="D105" s="14">
        <v>2.8</v>
      </c>
      <c r="E105" s="15">
        <v>1.6</v>
      </c>
      <c r="F105" s="16">
        <v>0.2</v>
      </c>
      <c r="G105" s="15">
        <v>1.2</v>
      </c>
      <c r="H105" s="16">
        <v>2.9</v>
      </c>
      <c r="I105" s="16" t="s">
        <v>181</v>
      </c>
      <c r="J105" s="17">
        <v>8.8000000000000007</v>
      </c>
    </row>
    <row r="106" spans="1:10" ht="12.75" customHeight="1">
      <c r="B106" s="92"/>
      <c r="C106" s="45" t="s">
        <v>15</v>
      </c>
      <c r="D106" s="26">
        <v>0.4</v>
      </c>
      <c r="E106" s="27">
        <v>0.5</v>
      </c>
      <c r="F106" s="28" t="s">
        <v>181</v>
      </c>
      <c r="G106" s="27">
        <v>0.2</v>
      </c>
      <c r="H106" s="28">
        <v>0.2</v>
      </c>
      <c r="I106" s="28" t="s">
        <v>181</v>
      </c>
      <c r="J106" s="29">
        <v>1.2</v>
      </c>
    </row>
    <row r="107" spans="1:10" ht="12.75" customHeight="1">
      <c r="B107" s="92"/>
      <c r="C107" s="44" t="s">
        <v>16</v>
      </c>
      <c r="D107" s="56">
        <v>0.8</v>
      </c>
      <c r="E107" s="11">
        <v>0.4</v>
      </c>
      <c r="F107" s="12" t="s">
        <v>181</v>
      </c>
      <c r="G107" s="11">
        <v>0.1</v>
      </c>
      <c r="H107" s="12">
        <v>0.2</v>
      </c>
      <c r="I107" s="12" t="s">
        <v>181</v>
      </c>
      <c r="J107" s="13">
        <v>1.5</v>
      </c>
    </row>
    <row r="108" spans="1:10" ht="12.75" customHeight="1">
      <c r="B108" s="92"/>
      <c r="C108" s="50" t="s">
        <v>17</v>
      </c>
      <c r="D108" s="14">
        <v>0.6</v>
      </c>
      <c r="E108" s="15">
        <v>0.2</v>
      </c>
      <c r="F108" s="16" t="s">
        <v>181</v>
      </c>
      <c r="G108" s="15">
        <v>0.5</v>
      </c>
      <c r="H108" s="16">
        <v>0.6</v>
      </c>
      <c r="I108" s="16" t="s">
        <v>181</v>
      </c>
      <c r="J108" s="17">
        <v>1.9</v>
      </c>
    </row>
    <row r="109" spans="1:10" ht="12.75" customHeight="1">
      <c r="B109" s="92"/>
      <c r="C109" s="57" t="s">
        <v>18</v>
      </c>
      <c r="D109" s="14">
        <v>0.3</v>
      </c>
      <c r="E109" s="15">
        <v>0</v>
      </c>
      <c r="F109" s="16" t="s">
        <v>181</v>
      </c>
      <c r="G109" s="15">
        <v>0.2</v>
      </c>
      <c r="H109" s="16" t="s">
        <v>181</v>
      </c>
      <c r="I109" s="16" t="s">
        <v>181</v>
      </c>
      <c r="J109" s="17">
        <v>0.5</v>
      </c>
    </row>
    <row r="110" spans="1:10" ht="12.75" customHeight="1">
      <c r="B110" s="96"/>
      <c r="C110" s="45" t="s">
        <v>0</v>
      </c>
      <c r="D110" s="26">
        <v>27.1</v>
      </c>
      <c r="E110" s="27">
        <v>17.5</v>
      </c>
      <c r="F110" s="28">
        <v>1.3</v>
      </c>
      <c r="G110" s="27">
        <v>10.8</v>
      </c>
      <c r="H110" s="28">
        <v>18.5</v>
      </c>
      <c r="I110" s="28">
        <v>0.2</v>
      </c>
      <c r="J110" s="29">
        <v>75.400000000000006</v>
      </c>
    </row>
    <row r="111" spans="1:10" ht="12" customHeight="1">
      <c r="B111" s="92" t="s">
        <v>144</v>
      </c>
      <c r="C111" s="44" t="s">
        <v>9</v>
      </c>
      <c r="D111" s="56">
        <v>52.9</v>
      </c>
      <c r="E111" s="11">
        <v>54.7</v>
      </c>
      <c r="F111" s="12">
        <v>8.5</v>
      </c>
      <c r="G111" s="11">
        <v>51.1</v>
      </c>
      <c r="H111" s="12">
        <v>137.1</v>
      </c>
      <c r="I111" s="12">
        <v>0.5</v>
      </c>
      <c r="J111" s="13">
        <v>304.8</v>
      </c>
    </row>
    <row r="112" spans="1:10" ht="12.75" customHeight="1">
      <c r="A112" s="48"/>
      <c r="B112" s="92"/>
      <c r="C112" s="44" t="s">
        <v>10</v>
      </c>
      <c r="D112" s="56">
        <v>17.7</v>
      </c>
      <c r="E112" s="11">
        <v>20.7</v>
      </c>
      <c r="F112" s="12">
        <v>1.5</v>
      </c>
      <c r="G112" s="11">
        <v>16.399999999999999</v>
      </c>
      <c r="H112" s="12">
        <v>50</v>
      </c>
      <c r="I112" s="12">
        <v>0.3</v>
      </c>
      <c r="J112" s="13">
        <v>106.7</v>
      </c>
    </row>
    <row r="113" spans="1:10" ht="12.75" customHeight="1">
      <c r="A113" s="48"/>
      <c r="B113" s="92"/>
      <c r="C113" s="50" t="s">
        <v>11</v>
      </c>
      <c r="D113" s="14">
        <v>45.4</v>
      </c>
      <c r="E113" s="15">
        <v>43.8</v>
      </c>
      <c r="F113" s="16">
        <v>4.5</v>
      </c>
      <c r="G113" s="15">
        <v>31.1</v>
      </c>
      <c r="H113" s="16">
        <v>103.5</v>
      </c>
      <c r="I113" s="16">
        <v>0.3</v>
      </c>
      <c r="J113" s="17">
        <v>228.7</v>
      </c>
    </row>
    <row r="114" spans="1:10" ht="12.75" customHeight="1">
      <c r="A114" s="48"/>
      <c r="B114" s="92"/>
      <c r="C114" s="54" t="s">
        <v>12</v>
      </c>
      <c r="D114" s="18">
        <v>52.4</v>
      </c>
      <c r="E114" s="19">
        <v>61.6</v>
      </c>
      <c r="F114" s="20">
        <v>7.5</v>
      </c>
      <c r="G114" s="19">
        <v>51.2</v>
      </c>
      <c r="H114" s="20">
        <v>144.6</v>
      </c>
      <c r="I114" s="20">
        <v>0.7</v>
      </c>
      <c r="J114" s="21">
        <v>318.10000000000002</v>
      </c>
    </row>
    <row r="115" spans="1:10" ht="12.75" customHeight="1">
      <c r="A115" s="48"/>
      <c r="B115" s="92"/>
      <c r="C115" s="47" t="s">
        <v>13</v>
      </c>
      <c r="D115" s="22">
        <v>28.1</v>
      </c>
      <c r="E115" s="23">
        <v>28.9</v>
      </c>
      <c r="F115" s="24">
        <v>3.1</v>
      </c>
      <c r="G115" s="23">
        <v>26.2</v>
      </c>
      <c r="H115" s="24">
        <v>77.400000000000006</v>
      </c>
      <c r="I115" s="24">
        <v>0.7</v>
      </c>
      <c r="J115" s="25">
        <v>164.3</v>
      </c>
    </row>
    <row r="116" spans="1:10" ht="12.75" customHeight="1">
      <c r="A116" s="48"/>
      <c r="B116" s="92"/>
      <c r="C116" s="50" t="s">
        <v>14</v>
      </c>
      <c r="D116" s="14">
        <v>20.8</v>
      </c>
      <c r="E116" s="15">
        <v>27.4</v>
      </c>
      <c r="F116" s="16">
        <v>4.2</v>
      </c>
      <c r="G116" s="15">
        <v>20.7</v>
      </c>
      <c r="H116" s="16">
        <v>58.7</v>
      </c>
      <c r="I116" s="16" t="s">
        <v>181</v>
      </c>
      <c r="J116" s="17">
        <v>131.80000000000001</v>
      </c>
    </row>
    <row r="117" spans="1:10" ht="12.75" customHeight="1">
      <c r="A117" s="48"/>
      <c r="B117" s="92"/>
      <c r="C117" s="45" t="s">
        <v>15</v>
      </c>
      <c r="D117" s="26">
        <v>3.5</v>
      </c>
      <c r="E117" s="27">
        <v>5.3</v>
      </c>
      <c r="F117" s="28">
        <v>0.3</v>
      </c>
      <c r="G117" s="27">
        <v>4.3</v>
      </c>
      <c r="H117" s="28">
        <v>8.5</v>
      </c>
      <c r="I117" s="28" t="s">
        <v>181</v>
      </c>
      <c r="J117" s="29">
        <v>22</v>
      </c>
    </row>
    <row r="118" spans="1:10" ht="12.75" customHeight="1">
      <c r="A118" s="48"/>
      <c r="B118" s="92"/>
      <c r="C118" s="44" t="s">
        <v>16</v>
      </c>
      <c r="D118" s="56">
        <v>6.2</v>
      </c>
      <c r="E118" s="11">
        <v>3.7</v>
      </c>
      <c r="F118" s="12">
        <v>0.4</v>
      </c>
      <c r="G118" s="11">
        <v>5.2</v>
      </c>
      <c r="H118" s="12">
        <v>9.6</v>
      </c>
      <c r="I118" s="12" t="s">
        <v>181</v>
      </c>
      <c r="J118" s="13">
        <v>25</v>
      </c>
    </row>
    <row r="119" spans="1:10" ht="12.75" customHeight="1">
      <c r="A119" s="48"/>
      <c r="B119" s="92"/>
      <c r="C119" s="50" t="s">
        <v>17</v>
      </c>
      <c r="D119" s="14">
        <v>6.2</v>
      </c>
      <c r="E119" s="15">
        <v>2.9</v>
      </c>
      <c r="F119" s="16">
        <v>0.3</v>
      </c>
      <c r="G119" s="15">
        <v>4.5999999999999996</v>
      </c>
      <c r="H119" s="16">
        <v>12.5</v>
      </c>
      <c r="I119" s="16">
        <v>0.1</v>
      </c>
      <c r="J119" s="17">
        <v>26.4</v>
      </c>
    </row>
    <row r="120" spans="1:10" ht="12.75" customHeight="1">
      <c r="A120" s="48"/>
      <c r="B120" s="92"/>
      <c r="C120" s="57" t="s">
        <v>18</v>
      </c>
      <c r="D120" s="14">
        <v>2</v>
      </c>
      <c r="E120" s="15">
        <v>1.7</v>
      </c>
      <c r="F120" s="16">
        <v>0.1</v>
      </c>
      <c r="G120" s="15">
        <v>1.4</v>
      </c>
      <c r="H120" s="16">
        <v>5.8</v>
      </c>
      <c r="I120" s="16" t="s">
        <v>181</v>
      </c>
      <c r="J120" s="17">
        <v>11</v>
      </c>
    </row>
    <row r="121" spans="1:10" ht="13.5" customHeight="1">
      <c r="A121" s="48"/>
      <c r="B121" s="93"/>
      <c r="C121" s="49" t="s">
        <v>0</v>
      </c>
      <c r="D121" s="30">
        <v>182.9</v>
      </c>
      <c r="E121" s="32">
        <v>189</v>
      </c>
      <c r="F121" s="33">
        <v>22.9</v>
      </c>
      <c r="G121" s="32">
        <v>160.9</v>
      </c>
      <c r="H121" s="33">
        <v>463.1</v>
      </c>
      <c r="I121" s="33">
        <v>1.9</v>
      </c>
      <c r="J121" s="34">
        <v>1020.6</v>
      </c>
    </row>
    <row r="122" spans="1:10" ht="26.1" customHeight="1">
      <c r="B122" s="124" t="s">
        <v>21</v>
      </c>
      <c r="C122" s="124"/>
      <c r="D122" s="124"/>
      <c r="E122" s="124"/>
      <c r="F122" s="124"/>
      <c r="G122" s="124"/>
      <c r="H122" s="124"/>
      <c r="I122" s="124"/>
    </row>
    <row r="123" spans="1:10">
      <c r="B123" s="39" t="s">
        <v>30</v>
      </c>
      <c r="C123" s="52"/>
      <c r="D123" s="52"/>
      <c r="E123" s="52"/>
      <c r="F123" s="52"/>
      <c r="G123" s="52"/>
      <c r="H123" s="52"/>
      <c r="I123" s="52"/>
    </row>
    <row r="124" spans="1:10">
      <c r="C124" s="31"/>
    </row>
    <row r="125" spans="1:10">
      <c r="C125" s="31"/>
    </row>
    <row r="126" spans="1:10">
      <c r="C126" s="31"/>
    </row>
    <row r="127" spans="1:10">
      <c r="C127" s="31"/>
    </row>
    <row r="128" spans="1:10">
      <c r="C128" s="31"/>
      <c r="D128" s="55"/>
      <c r="E128" s="55"/>
      <c r="F128" s="55"/>
      <c r="G128" s="55"/>
      <c r="H128" s="55"/>
      <c r="I128" s="55"/>
      <c r="J128" s="55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23:B33"/>
    <mergeCell ref="B9:J9"/>
    <mergeCell ref="B10:B11"/>
    <mergeCell ref="C10:C11"/>
    <mergeCell ref="D10:J10"/>
    <mergeCell ref="B12:B22"/>
    <mergeCell ref="B100:B110"/>
    <mergeCell ref="B111:B121"/>
    <mergeCell ref="B122:I122"/>
    <mergeCell ref="B34:B44"/>
    <mergeCell ref="B45:B55"/>
    <mergeCell ref="B56:B66"/>
    <mergeCell ref="B67:B77"/>
    <mergeCell ref="B78:B88"/>
    <mergeCell ref="B89:B99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7" width="15.7109375" customWidth="1"/>
    <col min="8" max="23" width="4.28515625" customWidth="1"/>
  </cols>
  <sheetData>
    <row r="1" spans="1:7" ht="12" customHeight="1">
      <c r="A1" s="7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87" t="str">
        <f>"Tabla 5. Número de hogares (en miles) por Provincia y Tipo de hogar según Número de habitaciones de la vivienda. Castilla y León. 
"&amp;MID('Índice '!B12,10,20)</f>
        <v>Tabla 5. Número de hogares (en miles) por Provincia y Tipo de hogar según Número de habitaciones de la vivienda. Castilla y León. 
 Datos a 01/01/2020</v>
      </c>
      <c r="C9" s="88"/>
      <c r="D9" s="88"/>
      <c r="E9" s="88"/>
      <c r="F9" s="88"/>
      <c r="G9" s="89"/>
    </row>
    <row r="10" spans="1:7" ht="12.75" customHeight="1">
      <c r="B10" s="90" t="s">
        <v>134</v>
      </c>
      <c r="C10" s="97" t="s">
        <v>8</v>
      </c>
      <c r="D10" s="102" t="s">
        <v>48</v>
      </c>
      <c r="E10" s="103"/>
      <c r="F10" s="103"/>
      <c r="G10" s="104"/>
    </row>
    <row r="11" spans="1:7" ht="24.75" customHeight="1">
      <c r="B11" s="91"/>
      <c r="C11" s="98"/>
      <c r="D11" s="36" t="s">
        <v>49</v>
      </c>
      <c r="E11" s="35" t="s">
        <v>50</v>
      </c>
      <c r="F11" s="35" t="s">
        <v>51</v>
      </c>
      <c r="G11" s="41" t="s">
        <v>0</v>
      </c>
    </row>
    <row r="12" spans="1:7" ht="12.75" customHeight="1">
      <c r="B12" s="94" t="s">
        <v>135</v>
      </c>
      <c r="C12" s="42" t="s">
        <v>9</v>
      </c>
      <c r="D12" s="37" t="s">
        <v>181</v>
      </c>
      <c r="E12" s="38">
        <v>17</v>
      </c>
      <c r="F12" s="46">
        <v>2.9</v>
      </c>
      <c r="G12" s="51">
        <v>19.899999999999999</v>
      </c>
    </row>
    <row r="13" spans="1:7" ht="12.75" customHeight="1">
      <c r="B13" s="92"/>
      <c r="C13" s="44" t="s">
        <v>10</v>
      </c>
      <c r="D13" s="56" t="s">
        <v>181</v>
      </c>
      <c r="E13" s="11">
        <v>5</v>
      </c>
      <c r="F13" s="12">
        <v>0.6</v>
      </c>
      <c r="G13" s="13">
        <v>5.6</v>
      </c>
    </row>
    <row r="14" spans="1:7" ht="12.75" customHeight="1">
      <c r="B14" s="92"/>
      <c r="C14" s="50" t="s">
        <v>11</v>
      </c>
      <c r="D14" s="14">
        <v>0.2</v>
      </c>
      <c r="E14" s="15">
        <v>10.3</v>
      </c>
      <c r="F14" s="16">
        <v>5.0999999999999996</v>
      </c>
      <c r="G14" s="17">
        <v>15.6</v>
      </c>
    </row>
    <row r="15" spans="1:7" ht="12.75" customHeight="1">
      <c r="B15" s="92"/>
      <c r="C15" s="54" t="s">
        <v>12</v>
      </c>
      <c r="D15" s="18" t="s">
        <v>181</v>
      </c>
      <c r="E15" s="19">
        <v>15.8</v>
      </c>
      <c r="F15" s="20">
        <v>5.6</v>
      </c>
      <c r="G15" s="21">
        <v>21.3</v>
      </c>
    </row>
    <row r="16" spans="1:7" ht="12.75" customHeight="1">
      <c r="B16" s="92"/>
      <c r="C16" s="47" t="s">
        <v>13</v>
      </c>
      <c r="D16" s="22" t="s">
        <v>181</v>
      </c>
      <c r="E16" s="23">
        <v>7.2</v>
      </c>
      <c r="F16" s="24">
        <v>2.4</v>
      </c>
      <c r="G16" s="25">
        <v>9.6999999999999993</v>
      </c>
    </row>
    <row r="17" spans="2:7" ht="12.75" customHeight="1">
      <c r="B17" s="92"/>
      <c r="C17" s="50" t="s">
        <v>14</v>
      </c>
      <c r="D17" s="14" t="s">
        <v>181</v>
      </c>
      <c r="E17" s="15">
        <v>6.8</v>
      </c>
      <c r="F17" s="16">
        <v>2.4</v>
      </c>
      <c r="G17" s="17">
        <v>9.1999999999999993</v>
      </c>
    </row>
    <row r="18" spans="2:7" ht="12.75" customHeight="1">
      <c r="B18" s="92"/>
      <c r="C18" s="45" t="s">
        <v>15</v>
      </c>
      <c r="D18" s="26" t="s">
        <v>181</v>
      </c>
      <c r="E18" s="27">
        <v>1.7</v>
      </c>
      <c r="F18" s="28">
        <v>0.7</v>
      </c>
      <c r="G18" s="29">
        <v>2.4</v>
      </c>
    </row>
    <row r="19" spans="2:7" ht="12.75" customHeight="1">
      <c r="B19" s="92"/>
      <c r="C19" s="44" t="s">
        <v>16</v>
      </c>
      <c r="D19" s="56" t="s">
        <v>181</v>
      </c>
      <c r="E19" s="11">
        <v>2.1</v>
      </c>
      <c r="F19" s="12">
        <v>0.1</v>
      </c>
      <c r="G19" s="13">
        <v>2.2000000000000002</v>
      </c>
    </row>
    <row r="20" spans="2:7" ht="12.75" customHeight="1">
      <c r="B20" s="92"/>
      <c r="C20" s="50" t="s">
        <v>17</v>
      </c>
      <c r="D20" s="14" t="s">
        <v>181</v>
      </c>
      <c r="E20" s="15">
        <v>1.2</v>
      </c>
      <c r="F20" s="16" t="s">
        <v>181</v>
      </c>
      <c r="G20" s="17">
        <v>1.2</v>
      </c>
    </row>
    <row r="21" spans="2:7" ht="12.75" customHeight="1">
      <c r="B21" s="92"/>
      <c r="C21" s="57" t="s">
        <v>18</v>
      </c>
      <c r="D21" s="14" t="s">
        <v>181</v>
      </c>
      <c r="E21" s="15">
        <v>0.4</v>
      </c>
      <c r="F21" s="16">
        <v>0.2</v>
      </c>
      <c r="G21" s="17">
        <v>0.6</v>
      </c>
    </row>
    <row r="22" spans="2:7" ht="12.75" customHeight="1">
      <c r="B22" s="92"/>
      <c r="C22" s="54" t="s">
        <v>0</v>
      </c>
      <c r="D22" s="18">
        <v>0.2</v>
      </c>
      <c r="E22" s="19">
        <v>51.7</v>
      </c>
      <c r="F22" s="20">
        <v>14.4</v>
      </c>
      <c r="G22" s="21">
        <v>66.3</v>
      </c>
    </row>
    <row r="23" spans="2:7" ht="12.75" customHeight="1">
      <c r="B23" s="95" t="s">
        <v>136</v>
      </c>
      <c r="C23" s="47" t="s">
        <v>9</v>
      </c>
      <c r="D23" s="22">
        <v>0.3</v>
      </c>
      <c r="E23" s="23">
        <v>38.299999999999997</v>
      </c>
      <c r="F23" s="24">
        <v>7.5</v>
      </c>
      <c r="G23" s="25">
        <v>46.2</v>
      </c>
    </row>
    <row r="24" spans="2:7" ht="12.75" customHeight="1">
      <c r="B24" s="92"/>
      <c r="C24" s="44" t="s">
        <v>10</v>
      </c>
      <c r="D24" s="56" t="s">
        <v>181</v>
      </c>
      <c r="E24" s="11">
        <v>12.8</v>
      </c>
      <c r="F24" s="12">
        <v>3.2</v>
      </c>
      <c r="G24" s="13">
        <v>16</v>
      </c>
    </row>
    <row r="25" spans="2:7" ht="12.75" customHeight="1">
      <c r="B25" s="92"/>
      <c r="C25" s="50" t="s">
        <v>11</v>
      </c>
      <c r="D25" s="14" t="s">
        <v>181</v>
      </c>
      <c r="E25" s="15">
        <v>26.9</v>
      </c>
      <c r="F25" s="16">
        <v>5</v>
      </c>
      <c r="G25" s="17">
        <v>31.9</v>
      </c>
    </row>
    <row r="26" spans="2:7" ht="12.75" customHeight="1">
      <c r="B26" s="92"/>
      <c r="C26" s="54" t="s">
        <v>12</v>
      </c>
      <c r="D26" s="18" t="s">
        <v>181</v>
      </c>
      <c r="E26" s="19">
        <v>36.5</v>
      </c>
      <c r="F26" s="20">
        <v>11.3</v>
      </c>
      <c r="G26" s="21">
        <v>47.8</v>
      </c>
    </row>
    <row r="27" spans="2:7" ht="12.75" customHeight="1">
      <c r="B27" s="92"/>
      <c r="C27" s="47" t="s">
        <v>13</v>
      </c>
      <c r="D27" s="22" t="s">
        <v>181</v>
      </c>
      <c r="E27" s="23">
        <v>16.899999999999999</v>
      </c>
      <c r="F27" s="24">
        <v>5.4</v>
      </c>
      <c r="G27" s="25">
        <v>22.4</v>
      </c>
    </row>
    <row r="28" spans="2:7" ht="12.75" customHeight="1">
      <c r="B28" s="92"/>
      <c r="C28" s="50" t="s">
        <v>14</v>
      </c>
      <c r="D28" s="14" t="s">
        <v>181</v>
      </c>
      <c r="E28" s="15">
        <v>16.5</v>
      </c>
      <c r="F28" s="16">
        <v>5</v>
      </c>
      <c r="G28" s="17">
        <v>21.4</v>
      </c>
    </row>
    <row r="29" spans="2:7" ht="12.75" customHeight="1">
      <c r="B29" s="92"/>
      <c r="C29" s="45" t="s">
        <v>15</v>
      </c>
      <c r="D29" s="26" t="s">
        <v>181</v>
      </c>
      <c r="E29" s="27">
        <v>3.1</v>
      </c>
      <c r="F29" s="28">
        <v>0.9</v>
      </c>
      <c r="G29" s="29">
        <v>4.0999999999999996</v>
      </c>
    </row>
    <row r="30" spans="2:7" ht="12.75" customHeight="1">
      <c r="B30" s="92"/>
      <c r="C30" s="44" t="s">
        <v>16</v>
      </c>
      <c r="D30" s="56" t="s">
        <v>181</v>
      </c>
      <c r="E30" s="11">
        <v>1.8</v>
      </c>
      <c r="F30" s="12">
        <v>0.6</v>
      </c>
      <c r="G30" s="13">
        <v>2.4</v>
      </c>
    </row>
    <row r="31" spans="2:7" ht="12.75" customHeight="1">
      <c r="B31" s="92"/>
      <c r="C31" s="50" t="s">
        <v>17</v>
      </c>
      <c r="D31" s="14" t="s">
        <v>181</v>
      </c>
      <c r="E31" s="15">
        <v>3.2</v>
      </c>
      <c r="F31" s="16">
        <v>1.3</v>
      </c>
      <c r="G31" s="17">
        <v>4.5</v>
      </c>
    </row>
    <row r="32" spans="2:7" ht="12.75" customHeight="1">
      <c r="B32" s="92"/>
      <c r="C32" s="57" t="s">
        <v>18</v>
      </c>
      <c r="D32" s="14" t="s">
        <v>181</v>
      </c>
      <c r="E32" s="15">
        <v>0.9</v>
      </c>
      <c r="F32" s="16">
        <v>0.5</v>
      </c>
      <c r="G32" s="17">
        <v>1.3</v>
      </c>
    </row>
    <row r="33" spans="2:7" ht="12.75" customHeight="1">
      <c r="B33" s="96"/>
      <c r="C33" s="45" t="s">
        <v>0</v>
      </c>
      <c r="D33" s="26">
        <v>0.3</v>
      </c>
      <c r="E33" s="27">
        <v>120.5</v>
      </c>
      <c r="F33" s="28">
        <v>29.4</v>
      </c>
      <c r="G33" s="29">
        <v>150.19999999999999</v>
      </c>
    </row>
    <row r="34" spans="2:7" ht="12.75" customHeight="1">
      <c r="B34" s="92" t="s">
        <v>137</v>
      </c>
      <c r="C34" s="44" t="s">
        <v>9</v>
      </c>
      <c r="D34" s="56">
        <v>0.3</v>
      </c>
      <c r="E34" s="11">
        <v>49.9</v>
      </c>
      <c r="F34" s="12">
        <v>11</v>
      </c>
      <c r="G34" s="13">
        <v>61.3</v>
      </c>
    </row>
    <row r="35" spans="2:7" ht="12.75" customHeight="1">
      <c r="B35" s="92"/>
      <c r="C35" s="44" t="s">
        <v>10</v>
      </c>
      <c r="D35" s="56" t="s">
        <v>181</v>
      </c>
      <c r="E35" s="11">
        <v>16.7</v>
      </c>
      <c r="F35" s="12">
        <v>8.4</v>
      </c>
      <c r="G35" s="13">
        <v>25.1</v>
      </c>
    </row>
    <row r="36" spans="2:7" ht="12.75" customHeight="1">
      <c r="B36" s="92"/>
      <c r="C36" s="50" t="s">
        <v>11</v>
      </c>
      <c r="D36" s="14">
        <v>0.2</v>
      </c>
      <c r="E36" s="15">
        <v>34</v>
      </c>
      <c r="F36" s="16">
        <v>10.1</v>
      </c>
      <c r="G36" s="17">
        <v>44.3</v>
      </c>
    </row>
    <row r="37" spans="2:7" ht="12.75" customHeight="1">
      <c r="B37" s="92"/>
      <c r="C37" s="54" t="s">
        <v>12</v>
      </c>
      <c r="D37" s="18" t="s">
        <v>181</v>
      </c>
      <c r="E37" s="19">
        <v>41.5</v>
      </c>
      <c r="F37" s="20">
        <v>15.5</v>
      </c>
      <c r="G37" s="21">
        <v>57</v>
      </c>
    </row>
    <row r="38" spans="2:7" ht="12.75" customHeight="1">
      <c r="B38" s="92"/>
      <c r="C38" s="47" t="s">
        <v>13</v>
      </c>
      <c r="D38" s="22" t="s">
        <v>181</v>
      </c>
      <c r="E38" s="23">
        <v>23.4</v>
      </c>
      <c r="F38" s="24">
        <v>8.4</v>
      </c>
      <c r="G38" s="25">
        <v>31.8</v>
      </c>
    </row>
    <row r="39" spans="2:7" ht="12.75" customHeight="1">
      <c r="B39" s="92"/>
      <c r="C39" s="50" t="s">
        <v>14</v>
      </c>
      <c r="D39" s="14" t="s">
        <v>181</v>
      </c>
      <c r="E39" s="15">
        <v>16.399999999999999</v>
      </c>
      <c r="F39" s="16">
        <v>6.1</v>
      </c>
      <c r="G39" s="17">
        <v>22.5</v>
      </c>
    </row>
    <row r="40" spans="2:7" ht="12.75" customHeight="1">
      <c r="B40" s="92"/>
      <c r="C40" s="45" t="s">
        <v>15</v>
      </c>
      <c r="D40" s="26" t="s">
        <v>181</v>
      </c>
      <c r="E40" s="27">
        <v>1.8</v>
      </c>
      <c r="F40" s="28">
        <v>1</v>
      </c>
      <c r="G40" s="29">
        <v>2.7</v>
      </c>
    </row>
    <row r="41" spans="2:7" ht="12.75" customHeight="1">
      <c r="B41" s="92"/>
      <c r="C41" s="44" t="s">
        <v>16</v>
      </c>
      <c r="D41" s="56" t="s">
        <v>181</v>
      </c>
      <c r="E41" s="11">
        <v>3.3</v>
      </c>
      <c r="F41" s="12">
        <v>3</v>
      </c>
      <c r="G41" s="13">
        <v>6.3</v>
      </c>
    </row>
    <row r="42" spans="2:7" ht="12.75" customHeight="1">
      <c r="B42" s="92"/>
      <c r="C42" s="50" t="s">
        <v>17</v>
      </c>
      <c r="D42" s="14" t="s">
        <v>181</v>
      </c>
      <c r="E42" s="15">
        <v>3.6</v>
      </c>
      <c r="F42" s="16">
        <v>0.6</v>
      </c>
      <c r="G42" s="17">
        <v>4.2</v>
      </c>
    </row>
    <row r="43" spans="2:7" ht="12.75" customHeight="1">
      <c r="B43" s="92"/>
      <c r="C43" s="57" t="s">
        <v>18</v>
      </c>
      <c r="D43" s="14" t="s">
        <v>181</v>
      </c>
      <c r="E43" s="15">
        <v>1.5</v>
      </c>
      <c r="F43" s="16">
        <v>0.4</v>
      </c>
      <c r="G43" s="17">
        <v>2</v>
      </c>
    </row>
    <row r="44" spans="2:7" ht="12.75" customHeight="1">
      <c r="B44" s="92"/>
      <c r="C44" s="54" t="s">
        <v>0</v>
      </c>
      <c r="D44" s="18">
        <v>0.6</v>
      </c>
      <c r="E44" s="19">
        <v>150.5</v>
      </c>
      <c r="F44" s="20">
        <v>49.1</v>
      </c>
      <c r="G44" s="21">
        <v>200.1</v>
      </c>
    </row>
    <row r="45" spans="2:7" ht="12.75" customHeight="1">
      <c r="B45" s="95" t="s">
        <v>138</v>
      </c>
      <c r="C45" s="47" t="s">
        <v>9</v>
      </c>
      <c r="D45" s="22" t="s">
        <v>181</v>
      </c>
      <c r="E45" s="23">
        <v>15.8</v>
      </c>
      <c r="F45" s="24">
        <v>4.0999999999999996</v>
      </c>
      <c r="G45" s="25">
        <v>19.899999999999999</v>
      </c>
    </row>
    <row r="46" spans="2:7" ht="12.75" customHeight="1">
      <c r="B46" s="92"/>
      <c r="C46" s="44" t="s">
        <v>10</v>
      </c>
      <c r="D46" s="56" t="s">
        <v>181</v>
      </c>
      <c r="E46" s="11">
        <v>5.5</v>
      </c>
      <c r="F46" s="12">
        <v>1.1000000000000001</v>
      </c>
      <c r="G46" s="13">
        <v>6.5</v>
      </c>
    </row>
    <row r="47" spans="2:7" ht="12.75" customHeight="1">
      <c r="B47" s="92"/>
      <c r="C47" s="50" t="s">
        <v>11</v>
      </c>
      <c r="D47" s="14" t="s">
        <v>181</v>
      </c>
      <c r="E47" s="15">
        <v>11.6</v>
      </c>
      <c r="F47" s="16">
        <v>3.4</v>
      </c>
      <c r="G47" s="17">
        <v>15</v>
      </c>
    </row>
    <row r="48" spans="2:7" ht="12.75" customHeight="1">
      <c r="B48" s="92"/>
      <c r="C48" s="54" t="s">
        <v>12</v>
      </c>
      <c r="D48" s="18">
        <v>0.1</v>
      </c>
      <c r="E48" s="19">
        <v>15.7</v>
      </c>
      <c r="F48" s="20">
        <v>5.0999999999999996</v>
      </c>
      <c r="G48" s="21">
        <v>21</v>
      </c>
    </row>
    <row r="49" spans="2:7" ht="12.75" customHeight="1">
      <c r="B49" s="92"/>
      <c r="C49" s="47" t="s">
        <v>13</v>
      </c>
      <c r="D49" s="22">
        <v>0.1</v>
      </c>
      <c r="E49" s="23">
        <v>8.6</v>
      </c>
      <c r="F49" s="24">
        <v>2</v>
      </c>
      <c r="G49" s="25">
        <v>10.8</v>
      </c>
    </row>
    <row r="50" spans="2:7" ht="12.75" customHeight="1">
      <c r="B50" s="92"/>
      <c r="C50" s="50" t="s">
        <v>14</v>
      </c>
      <c r="D50" s="14" t="s">
        <v>181</v>
      </c>
      <c r="E50" s="15">
        <v>6.1</v>
      </c>
      <c r="F50" s="16">
        <v>2.6</v>
      </c>
      <c r="G50" s="17">
        <v>8.6999999999999993</v>
      </c>
    </row>
    <row r="51" spans="2:7" ht="12.75" customHeight="1">
      <c r="B51" s="92"/>
      <c r="C51" s="45" t="s">
        <v>15</v>
      </c>
      <c r="D51" s="26" t="s">
        <v>181</v>
      </c>
      <c r="E51" s="27">
        <v>1.1000000000000001</v>
      </c>
      <c r="F51" s="28">
        <v>0.5</v>
      </c>
      <c r="G51" s="29">
        <v>1.6</v>
      </c>
    </row>
    <row r="52" spans="2:7" ht="12.75" customHeight="1">
      <c r="B52" s="92"/>
      <c r="C52" s="44" t="s">
        <v>16</v>
      </c>
      <c r="D52" s="56" t="s">
        <v>181</v>
      </c>
      <c r="E52" s="11">
        <v>1.4</v>
      </c>
      <c r="F52" s="12">
        <v>0.6</v>
      </c>
      <c r="G52" s="13">
        <v>2</v>
      </c>
    </row>
    <row r="53" spans="2:7" ht="12.75" customHeight="1">
      <c r="B53" s="92"/>
      <c r="C53" s="50" t="s">
        <v>17</v>
      </c>
      <c r="D53" s="14" t="s">
        <v>181</v>
      </c>
      <c r="E53" s="15">
        <v>1.6</v>
      </c>
      <c r="F53" s="16">
        <v>0.3</v>
      </c>
      <c r="G53" s="17">
        <v>1.8</v>
      </c>
    </row>
    <row r="54" spans="2:7" ht="12.75" customHeight="1">
      <c r="B54" s="92"/>
      <c r="C54" s="57" t="s">
        <v>18</v>
      </c>
      <c r="D54" s="14" t="s">
        <v>181</v>
      </c>
      <c r="E54" s="15">
        <v>0.4</v>
      </c>
      <c r="F54" s="16">
        <v>0</v>
      </c>
      <c r="G54" s="17">
        <v>0.4</v>
      </c>
    </row>
    <row r="55" spans="2:7" ht="12.75" customHeight="1">
      <c r="B55" s="92"/>
      <c r="C55" s="54" t="s">
        <v>0</v>
      </c>
      <c r="D55" s="18">
        <v>0.1</v>
      </c>
      <c r="E55" s="19">
        <v>51.9</v>
      </c>
      <c r="F55" s="20">
        <v>14.5</v>
      </c>
      <c r="G55" s="21">
        <v>66.599999999999994</v>
      </c>
    </row>
    <row r="56" spans="2:7" ht="12.75" customHeight="1">
      <c r="B56" s="95" t="s">
        <v>139</v>
      </c>
      <c r="C56" s="47" t="s">
        <v>9</v>
      </c>
      <c r="D56" s="22">
        <v>1.4</v>
      </c>
      <c r="E56" s="23">
        <v>35.1</v>
      </c>
      <c r="F56" s="24">
        <v>6.2</v>
      </c>
      <c r="G56" s="25">
        <v>42.8</v>
      </c>
    </row>
    <row r="57" spans="2:7" ht="12.75" customHeight="1">
      <c r="B57" s="92"/>
      <c r="C57" s="44" t="s">
        <v>10</v>
      </c>
      <c r="D57" s="56" t="s">
        <v>181</v>
      </c>
      <c r="E57" s="11">
        <v>12.2</v>
      </c>
      <c r="F57" s="12">
        <v>3.3</v>
      </c>
      <c r="G57" s="13">
        <v>15.4</v>
      </c>
    </row>
    <row r="58" spans="2:7" ht="12.75" customHeight="1">
      <c r="B58" s="92"/>
      <c r="C58" s="50" t="s">
        <v>11</v>
      </c>
      <c r="D58" s="14" t="s">
        <v>181</v>
      </c>
      <c r="E58" s="15">
        <v>23.2</v>
      </c>
      <c r="F58" s="16">
        <v>8.1</v>
      </c>
      <c r="G58" s="17">
        <v>31.4</v>
      </c>
    </row>
    <row r="59" spans="2:7" ht="12.75" customHeight="1">
      <c r="B59" s="92"/>
      <c r="C59" s="54" t="s">
        <v>12</v>
      </c>
      <c r="D59" s="18" t="s">
        <v>181</v>
      </c>
      <c r="E59" s="19">
        <v>34.200000000000003</v>
      </c>
      <c r="F59" s="20">
        <v>8.6999999999999993</v>
      </c>
      <c r="G59" s="21">
        <v>42.8</v>
      </c>
    </row>
    <row r="60" spans="2:7" ht="12.75" customHeight="1">
      <c r="B60" s="92"/>
      <c r="C60" s="47" t="s">
        <v>13</v>
      </c>
      <c r="D60" s="22" t="s">
        <v>181</v>
      </c>
      <c r="E60" s="23">
        <v>18.399999999999999</v>
      </c>
      <c r="F60" s="24">
        <v>4.9000000000000004</v>
      </c>
      <c r="G60" s="25">
        <v>23.2</v>
      </c>
    </row>
    <row r="61" spans="2:7" ht="12.75" customHeight="1">
      <c r="B61" s="92"/>
      <c r="C61" s="50" t="s">
        <v>14</v>
      </c>
      <c r="D61" s="14" t="s">
        <v>181</v>
      </c>
      <c r="E61" s="15">
        <v>13.8</v>
      </c>
      <c r="F61" s="16">
        <v>3.4</v>
      </c>
      <c r="G61" s="17">
        <v>17.2</v>
      </c>
    </row>
    <row r="62" spans="2:7" ht="12.75" customHeight="1">
      <c r="B62" s="92"/>
      <c r="C62" s="45" t="s">
        <v>15</v>
      </c>
      <c r="D62" s="26" t="s">
        <v>181</v>
      </c>
      <c r="E62" s="27">
        <v>2</v>
      </c>
      <c r="F62" s="28">
        <v>0.4</v>
      </c>
      <c r="G62" s="29">
        <v>2.4</v>
      </c>
    </row>
    <row r="63" spans="2:7" ht="12.75" customHeight="1">
      <c r="B63" s="92"/>
      <c r="C63" s="44" t="s">
        <v>16</v>
      </c>
      <c r="D63" s="56" t="s">
        <v>181</v>
      </c>
      <c r="E63" s="11">
        <v>2.4</v>
      </c>
      <c r="F63" s="12">
        <v>1.2</v>
      </c>
      <c r="G63" s="13">
        <v>3.6</v>
      </c>
    </row>
    <row r="64" spans="2:7" ht="12.75" customHeight="1">
      <c r="B64" s="92"/>
      <c r="C64" s="50" t="s">
        <v>17</v>
      </c>
      <c r="D64" s="14">
        <v>0.2</v>
      </c>
      <c r="E64" s="15">
        <v>2.8</v>
      </c>
      <c r="F64" s="16">
        <v>1.5</v>
      </c>
      <c r="G64" s="17">
        <v>4.4000000000000004</v>
      </c>
    </row>
    <row r="65" spans="2:7" ht="12.75" customHeight="1">
      <c r="B65" s="92"/>
      <c r="C65" s="57" t="s">
        <v>18</v>
      </c>
      <c r="D65" s="14" t="s">
        <v>181</v>
      </c>
      <c r="E65" s="15">
        <v>1.3</v>
      </c>
      <c r="F65" s="16">
        <v>0.2</v>
      </c>
      <c r="G65" s="17">
        <v>1.6</v>
      </c>
    </row>
    <row r="66" spans="2:7" ht="12.75" customHeight="1">
      <c r="B66" s="92"/>
      <c r="C66" s="54" t="s">
        <v>0</v>
      </c>
      <c r="D66" s="18">
        <v>1.6</v>
      </c>
      <c r="E66" s="19">
        <v>111.1</v>
      </c>
      <c r="F66" s="20">
        <v>29.2</v>
      </c>
      <c r="G66" s="21">
        <v>142</v>
      </c>
    </row>
    <row r="67" spans="2:7" ht="12.75" customHeight="1">
      <c r="B67" s="95" t="s">
        <v>140</v>
      </c>
      <c r="C67" s="47" t="s">
        <v>9</v>
      </c>
      <c r="D67" s="22">
        <v>0.5</v>
      </c>
      <c r="E67" s="23">
        <v>12.5</v>
      </c>
      <c r="F67" s="24">
        <v>4.5</v>
      </c>
      <c r="G67" s="25">
        <v>17.399999999999999</v>
      </c>
    </row>
    <row r="68" spans="2:7" ht="12.75" customHeight="1">
      <c r="B68" s="92"/>
      <c r="C68" s="44" t="s">
        <v>10</v>
      </c>
      <c r="D68" s="56" t="s">
        <v>181</v>
      </c>
      <c r="E68" s="11">
        <v>4.2</v>
      </c>
      <c r="F68" s="12">
        <v>1</v>
      </c>
      <c r="G68" s="13">
        <v>5.2</v>
      </c>
    </row>
    <row r="69" spans="2:7" ht="12.75" customHeight="1">
      <c r="B69" s="92"/>
      <c r="C69" s="50" t="s">
        <v>11</v>
      </c>
      <c r="D69" s="14">
        <v>0.3</v>
      </c>
      <c r="E69" s="15">
        <v>8.9</v>
      </c>
      <c r="F69" s="16">
        <v>4.3</v>
      </c>
      <c r="G69" s="17">
        <v>13.4</v>
      </c>
    </row>
    <row r="70" spans="2:7" ht="12.75" customHeight="1">
      <c r="B70" s="92"/>
      <c r="C70" s="54" t="s">
        <v>12</v>
      </c>
      <c r="D70" s="18" t="s">
        <v>181</v>
      </c>
      <c r="E70" s="19">
        <v>15.2</v>
      </c>
      <c r="F70" s="20">
        <v>6.5</v>
      </c>
      <c r="G70" s="21">
        <v>21.7</v>
      </c>
    </row>
    <row r="71" spans="2:7" ht="12.75" customHeight="1">
      <c r="B71" s="92"/>
      <c r="C71" s="47" t="s">
        <v>13</v>
      </c>
      <c r="D71" s="22" t="s">
        <v>181</v>
      </c>
      <c r="E71" s="23">
        <v>7.2</v>
      </c>
      <c r="F71" s="24">
        <v>2.2999999999999998</v>
      </c>
      <c r="G71" s="25">
        <v>9.6</v>
      </c>
    </row>
    <row r="72" spans="2:7" ht="12.75" customHeight="1">
      <c r="B72" s="92"/>
      <c r="C72" s="50" t="s">
        <v>14</v>
      </c>
      <c r="D72" s="14" t="s">
        <v>181</v>
      </c>
      <c r="E72" s="15">
        <v>7</v>
      </c>
      <c r="F72" s="16">
        <v>3.3</v>
      </c>
      <c r="G72" s="17">
        <v>10.3</v>
      </c>
    </row>
    <row r="73" spans="2:7" ht="12.75" customHeight="1">
      <c r="B73" s="92"/>
      <c r="C73" s="45" t="s">
        <v>15</v>
      </c>
      <c r="D73" s="26" t="s">
        <v>181</v>
      </c>
      <c r="E73" s="27">
        <v>1</v>
      </c>
      <c r="F73" s="28">
        <v>0.8</v>
      </c>
      <c r="G73" s="29">
        <v>1.8</v>
      </c>
    </row>
    <row r="74" spans="2:7" ht="12.75" customHeight="1">
      <c r="B74" s="92"/>
      <c r="C74" s="44" t="s">
        <v>16</v>
      </c>
      <c r="D74" s="56" t="s">
        <v>181</v>
      </c>
      <c r="E74" s="11">
        <v>1.3</v>
      </c>
      <c r="F74" s="12">
        <v>0.3</v>
      </c>
      <c r="G74" s="13">
        <v>1.6</v>
      </c>
    </row>
    <row r="75" spans="2:7" ht="12.75" customHeight="1">
      <c r="B75" s="92"/>
      <c r="C75" s="50" t="s">
        <v>17</v>
      </c>
      <c r="D75" s="14" t="s">
        <v>181</v>
      </c>
      <c r="E75" s="15">
        <v>1.8</v>
      </c>
      <c r="F75" s="16" t="s">
        <v>181</v>
      </c>
      <c r="G75" s="17">
        <v>1.8</v>
      </c>
    </row>
    <row r="76" spans="2:7" ht="12.75" customHeight="1">
      <c r="B76" s="92"/>
      <c r="C76" s="57" t="s">
        <v>18</v>
      </c>
      <c r="D76" s="14" t="s">
        <v>181</v>
      </c>
      <c r="E76" s="15">
        <v>0.9</v>
      </c>
      <c r="F76" s="16">
        <v>0.2</v>
      </c>
      <c r="G76" s="17">
        <v>1.1000000000000001</v>
      </c>
    </row>
    <row r="77" spans="2:7" ht="12.75" customHeight="1">
      <c r="B77" s="96"/>
      <c r="C77" s="45" t="s">
        <v>0</v>
      </c>
      <c r="D77" s="26">
        <v>0.7</v>
      </c>
      <c r="E77" s="27">
        <v>44.7</v>
      </c>
      <c r="F77" s="28">
        <v>16.8</v>
      </c>
      <c r="G77" s="29">
        <v>62.3</v>
      </c>
    </row>
    <row r="78" spans="2:7" ht="12.75" customHeight="1">
      <c r="B78" s="92" t="s">
        <v>141</v>
      </c>
      <c r="C78" s="44" t="s">
        <v>9</v>
      </c>
      <c r="D78" s="56" t="s">
        <v>181</v>
      </c>
      <c r="E78" s="11">
        <v>8</v>
      </c>
      <c r="F78" s="12">
        <v>3.6</v>
      </c>
      <c r="G78" s="13">
        <v>11.6</v>
      </c>
    </row>
    <row r="79" spans="2:7" ht="12.75" customHeight="1">
      <c r="B79" s="92"/>
      <c r="C79" s="44" t="s">
        <v>10</v>
      </c>
      <c r="D79" s="56" t="s">
        <v>181</v>
      </c>
      <c r="E79" s="11">
        <v>2.4</v>
      </c>
      <c r="F79" s="12">
        <v>0.8</v>
      </c>
      <c r="G79" s="13">
        <v>3.2</v>
      </c>
    </row>
    <row r="80" spans="2:7" ht="12.75" customHeight="1">
      <c r="B80" s="92"/>
      <c r="C80" s="50" t="s">
        <v>11</v>
      </c>
      <c r="D80" s="14" t="s">
        <v>181</v>
      </c>
      <c r="E80" s="15">
        <v>4.7</v>
      </c>
      <c r="F80" s="16">
        <v>3.2</v>
      </c>
      <c r="G80" s="17">
        <v>7.9</v>
      </c>
    </row>
    <row r="81" spans="2:7" ht="12.75" customHeight="1">
      <c r="B81" s="92"/>
      <c r="C81" s="54" t="s">
        <v>12</v>
      </c>
      <c r="D81" s="18" t="s">
        <v>181</v>
      </c>
      <c r="E81" s="19">
        <v>8.5</v>
      </c>
      <c r="F81" s="20">
        <v>3.1</v>
      </c>
      <c r="G81" s="21">
        <v>11.6</v>
      </c>
    </row>
    <row r="82" spans="2:7" ht="12.75" customHeight="1">
      <c r="B82" s="92"/>
      <c r="C82" s="47" t="s">
        <v>13</v>
      </c>
      <c r="D82" s="22" t="s">
        <v>181</v>
      </c>
      <c r="E82" s="23">
        <v>4.3</v>
      </c>
      <c r="F82" s="24">
        <v>1.7</v>
      </c>
      <c r="G82" s="25">
        <v>6</v>
      </c>
    </row>
    <row r="83" spans="2:7" ht="12.75" customHeight="1">
      <c r="B83" s="92"/>
      <c r="C83" s="50" t="s">
        <v>14</v>
      </c>
      <c r="D83" s="14" t="s">
        <v>181</v>
      </c>
      <c r="E83" s="15">
        <v>4</v>
      </c>
      <c r="F83" s="16">
        <v>1.1000000000000001</v>
      </c>
      <c r="G83" s="17">
        <v>5.0999999999999996</v>
      </c>
    </row>
    <row r="84" spans="2:7" ht="12.75" customHeight="1">
      <c r="B84" s="92"/>
      <c r="C84" s="45" t="s">
        <v>15</v>
      </c>
      <c r="D84" s="26" t="s">
        <v>181</v>
      </c>
      <c r="E84" s="27">
        <v>0.2</v>
      </c>
      <c r="F84" s="28">
        <v>0.3</v>
      </c>
      <c r="G84" s="29">
        <v>0.5</v>
      </c>
    </row>
    <row r="85" spans="2:7" ht="12.75" customHeight="1">
      <c r="B85" s="92"/>
      <c r="C85" s="44" t="s">
        <v>16</v>
      </c>
      <c r="D85" s="56" t="s">
        <v>181</v>
      </c>
      <c r="E85" s="11">
        <v>0.6</v>
      </c>
      <c r="F85" s="12">
        <v>0.1</v>
      </c>
      <c r="G85" s="13">
        <v>0.7</v>
      </c>
    </row>
    <row r="86" spans="2:7" ht="12.75" customHeight="1">
      <c r="B86" s="92"/>
      <c r="C86" s="50" t="s">
        <v>17</v>
      </c>
      <c r="D86" s="14" t="s">
        <v>181</v>
      </c>
      <c r="E86" s="15">
        <v>0.6</v>
      </c>
      <c r="F86" s="16">
        <v>1.1000000000000001</v>
      </c>
      <c r="G86" s="17">
        <v>1.7</v>
      </c>
    </row>
    <row r="87" spans="2:7" ht="12.75" customHeight="1">
      <c r="B87" s="92"/>
      <c r="C87" s="57" t="s">
        <v>18</v>
      </c>
      <c r="D87" s="14" t="s">
        <v>181</v>
      </c>
      <c r="E87" s="15">
        <v>0.6</v>
      </c>
      <c r="F87" s="16">
        <v>0.4</v>
      </c>
      <c r="G87" s="17">
        <v>1</v>
      </c>
    </row>
    <row r="88" spans="2:7" ht="12.75" customHeight="1">
      <c r="B88" s="96"/>
      <c r="C88" s="45" t="s">
        <v>0</v>
      </c>
      <c r="D88" s="26" t="s">
        <v>181</v>
      </c>
      <c r="E88" s="27">
        <v>25.3</v>
      </c>
      <c r="F88" s="28">
        <v>12.3</v>
      </c>
      <c r="G88" s="29">
        <v>37.6</v>
      </c>
    </row>
    <row r="89" spans="2:7" ht="12.75" customHeight="1">
      <c r="B89" s="92" t="s">
        <v>142</v>
      </c>
      <c r="C89" s="44" t="s">
        <v>9</v>
      </c>
      <c r="D89" s="56">
        <v>0.2</v>
      </c>
      <c r="E89" s="11">
        <v>54.4</v>
      </c>
      <c r="F89" s="12">
        <v>7.8</v>
      </c>
      <c r="G89" s="13">
        <v>62.3</v>
      </c>
    </row>
    <row r="90" spans="2:7" ht="12.75" customHeight="1">
      <c r="B90" s="92"/>
      <c r="C90" s="44" t="s">
        <v>10</v>
      </c>
      <c r="D90" s="56" t="s">
        <v>181</v>
      </c>
      <c r="E90" s="11">
        <v>21.2</v>
      </c>
      <c r="F90" s="12">
        <v>2.5</v>
      </c>
      <c r="G90" s="13">
        <v>23.7</v>
      </c>
    </row>
    <row r="91" spans="2:7" ht="12.75" customHeight="1">
      <c r="B91" s="92"/>
      <c r="C91" s="50" t="s">
        <v>11</v>
      </c>
      <c r="D91" s="14">
        <v>0.4</v>
      </c>
      <c r="E91" s="15">
        <v>39.4</v>
      </c>
      <c r="F91" s="16">
        <v>10.5</v>
      </c>
      <c r="G91" s="17">
        <v>50.3</v>
      </c>
    </row>
    <row r="92" spans="2:7" ht="12.75" customHeight="1">
      <c r="B92" s="92"/>
      <c r="C92" s="54" t="s">
        <v>12</v>
      </c>
      <c r="D92" s="18">
        <v>0.1</v>
      </c>
      <c r="E92" s="19">
        <v>57.3</v>
      </c>
      <c r="F92" s="20">
        <v>14.5</v>
      </c>
      <c r="G92" s="21">
        <v>71.900000000000006</v>
      </c>
    </row>
    <row r="93" spans="2:7" ht="12.75" customHeight="1">
      <c r="B93" s="92"/>
      <c r="C93" s="47" t="s">
        <v>13</v>
      </c>
      <c r="D93" s="22">
        <v>0.1</v>
      </c>
      <c r="E93" s="23">
        <v>31.6</v>
      </c>
      <c r="F93" s="24">
        <v>6.3</v>
      </c>
      <c r="G93" s="25">
        <v>38</v>
      </c>
    </row>
    <row r="94" spans="2:7" ht="12.75" customHeight="1">
      <c r="B94" s="92"/>
      <c r="C94" s="50" t="s">
        <v>14</v>
      </c>
      <c r="D94" s="14" t="s">
        <v>181</v>
      </c>
      <c r="E94" s="15">
        <v>21.9</v>
      </c>
      <c r="F94" s="16">
        <v>6.8</v>
      </c>
      <c r="G94" s="17">
        <v>28.6</v>
      </c>
    </row>
    <row r="95" spans="2:7" ht="12.75" customHeight="1">
      <c r="B95" s="92"/>
      <c r="C95" s="45" t="s">
        <v>15</v>
      </c>
      <c r="D95" s="26" t="s">
        <v>181</v>
      </c>
      <c r="E95" s="27">
        <v>3.8</v>
      </c>
      <c r="F95" s="28">
        <v>1.4</v>
      </c>
      <c r="G95" s="29">
        <v>5.3</v>
      </c>
    </row>
    <row r="96" spans="2:7" ht="12.75" customHeight="1">
      <c r="B96" s="92"/>
      <c r="C96" s="44" t="s">
        <v>16</v>
      </c>
      <c r="D96" s="56" t="s">
        <v>181</v>
      </c>
      <c r="E96" s="11">
        <v>2.9</v>
      </c>
      <c r="F96" s="12">
        <v>1.8</v>
      </c>
      <c r="G96" s="13">
        <v>4.7</v>
      </c>
    </row>
    <row r="97" spans="1:8" ht="12.75" customHeight="1">
      <c r="B97" s="92"/>
      <c r="C97" s="50" t="s">
        <v>17</v>
      </c>
      <c r="D97" s="14" t="s">
        <v>181</v>
      </c>
      <c r="E97" s="15">
        <v>4.0999999999999996</v>
      </c>
      <c r="F97" s="16">
        <v>0.7</v>
      </c>
      <c r="G97" s="17">
        <v>4.8</v>
      </c>
    </row>
    <row r="98" spans="1:8" ht="12.75" customHeight="1">
      <c r="B98" s="92"/>
      <c r="C98" s="57" t="s">
        <v>18</v>
      </c>
      <c r="D98" s="14" t="s">
        <v>181</v>
      </c>
      <c r="E98" s="15">
        <v>2</v>
      </c>
      <c r="F98" s="16">
        <v>0.6</v>
      </c>
      <c r="G98" s="17">
        <v>2.5</v>
      </c>
    </row>
    <row r="99" spans="1:8" ht="12.75" customHeight="1">
      <c r="B99" s="96"/>
      <c r="C99" s="45" t="s">
        <v>0</v>
      </c>
      <c r="D99" s="26">
        <v>0.7</v>
      </c>
      <c r="E99" s="27">
        <v>181.2</v>
      </c>
      <c r="F99" s="28">
        <v>38.299999999999997</v>
      </c>
      <c r="G99" s="29">
        <v>220.2</v>
      </c>
    </row>
    <row r="100" spans="1:8" ht="12.75" customHeight="1">
      <c r="B100" s="92" t="s">
        <v>143</v>
      </c>
      <c r="C100" s="44" t="s">
        <v>9</v>
      </c>
      <c r="D100" s="56">
        <v>0.1</v>
      </c>
      <c r="E100" s="11">
        <v>18.7</v>
      </c>
      <c r="F100" s="12">
        <v>4.7</v>
      </c>
      <c r="G100" s="13">
        <v>23.5</v>
      </c>
    </row>
    <row r="101" spans="1:8" ht="12.75" customHeight="1">
      <c r="B101" s="92"/>
      <c r="C101" s="44" t="s">
        <v>10</v>
      </c>
      <c r="D101" s="56" t="s">
        <v>181</v>
      </c>
      <c r="E101" s="11">
        <v>4.3</v>
      </c>
      <c r="F101" s="12">
        <v>1.7</v>
      </c>
      <c r="G101" s="13">
        <v>5.9</v>
      </c>
    </row>
    <row r="102" spans="1:8" ht="12.75" customHeight="1">
      <c r="B102" s="92"/>
      <c r="C102" s="50" t="s">
        <v>11</v>
      </c>
      <c r="D102" s="14" t="s">
        <v>181</v>
      </c>
      <c r="E102" s="15">
        <v>13.6</v>
      </c>
      <c r="F102" s="16">
        <v>5.4</v>
      </c>
      <c r="G102" s="17">
        <v>19</v>
      </c>
    </row>
    <row r="103" spans="1:8" ht="12.75" customHeight="1">
      <c r="B103" s="92"/>
      <c r="C103" s="54" t="s">
        <v>12</v>
      </c>
      <c r="D103" s="18">
        <v>0</v>
      </c>
      <c r="E103" s="19">
        <v>16.600000000000001</v>
      </c>
      <c r="F103" s="20">
        <v>6.3</v>
      </c>
      <c r="G103" s="21">
        <v>23</v>
      </c>
    </row>
    <row r="104" spans="1:8" ht="12.75" customHeight="1">
      <c r="B104" s="92"/>
      <c r="C104" s="47" t="s">
        <v>13</v>
      </c>
      <c r="D104" s="22" t="s">
        <v>181</v>
      </c>
      <c r="E104" s="23">
        <v>9.4</v>
      </c>
      <c r="F104" s="24">
        <v>3.5</v>
      </c>
      <c r="G104" s="25">
        <v>12.9</v>
      </c>
    </row>
    <row r="105" spans="1:8" ht="12.75" customHeight="1">
      <c r="B105" s="92"/>
      <c r="C105" s="50" t="s">
        <v>14</v>
      </c>
      <c r="D105" s="14" t="s">
        <v>181</v>
      </c>
      <c r="E105" s="15">
        <v>6.5</v>
      </c>
      <c r="F105" s="16">
        <v>2.2999999999999998</v>
      </c>
      <c r="G105" s="17">
        <v>8.8000000000000007</v>
      </c>
    </row>
    <row r="106" spans="1:8" ht="12.75" customHeight="1">
      <c r="B106" s="92"/>
      <c r="C106" s="45" t="s">
        <v>15</v>
      </c>
      <c r="D106" s="26">
        <v>0</v>
      </c>
      <c r="E106" s="27">
        <v>0.7</v>
      </c>
      <c r="F106" s="28">
        <v>0.5</v>
      </c>
      <c r="G106" s="29">
        <v>1.2</v>
      </c>
    </row>
    <row r="107" spans="1:8" ht="12.75" customHeight="1">
      <c r="B107" s="92"/>
      <c r="C107" s="44" t="s">
        <v>16</v>
      </c>
      <c r="D107" s="56" t="s">
        <v>181</v>
      </c>
      <c r="E107" s="11">
        <v>0.8</v>
      </c>
      <c r="F107" s="12">
        <v>0.7</v>
      </c>
      <c r="G107" s="13">
        <v>1.5</v>
      </c>
    </row>
    <row r="108" spans="1:8" ht="12.75" customHeight="1">
      <c r="B108" s="92"/>
      <c r="C108" s="50" t="s">
        <v>17</v>
      </c>
      <c r="D108" s="14" t="s">
        <v>181</v>
      </c>
      <c r="E108" s="15">
        <v>1.5</v>
      </c>
      <c r="F108" s="16">
        <v>0.4</v>
      </c>
      <c r="G108" s="17">
        <v>1.9</v>
      </c>
    </row>
    <row r="109" spans="1:8" ht="12.75" customHeight="1">
      <c r="B109" s="92"/>
      <c r="C109" s="57" t="s">
        <v>18</v>
      </c>
      <c r="D109" s="14" t="s">
        <v>181</v>
      </c>
      <c r="E109" s="15">
        <v>0.5</v>
      </c>
      <c r="F109" s="16">
        <v>0</v>
      </c>
      <c r="G109" s="17">
        <v>0.5</v>
      </c>
    </row>
    <row r="110" spans="1:8" ht="12.75" customHeight="1">
      <c r="B110" s="96"/>
      <c r="C110" s="45" t="s">
        <v>0</v>
      </c>
      <c r="D110" s="26">
        <v>0.1</v>
      </c>
      <c r="E110" s="27">
        <v>56</v>
      </c>
      <c r="F110" s="28">
        <v>19.2</v>
      </c>
      <c r="G110" s="29">
        <v>75.400000000000006</v>
      </c>
      <c r="H110" s="82"/>
    </row>
    <row r="111" spans="1:8" ht="12" customHeight="1">
      <c r="B111" s="92" t="s">
        <v>144</v>
      </c>
      <c r="C111" s="44" t="s">
        <v>9</v>
      </c>
      <c r="D111" s="56">
        <v>2.8</v>
      </c>
      <c r="E111" s="11">
        <v>249.7</v>
      </c>
      <c r="F111" s="12">
        <v>52.4</v>
      </c>
      <c r="G111" s="13">
        <v>304.8</v>
      </c>
      <c r="H111" s="43"/>
    </row>
    <row r="112" spans="1:8" ht="12.75" customHeight="1">
      <c r="A112" s="48"/>
      <c r="B112" s="92"/>
      <c r="C112" s="44" t="s">
        <v>10</v>
      </c>
      <c r="D112" s="56" t="s">
        <v>181</v>
      </c>
      <c r="E112" s="11">
        <v>84.2</v>
      </c>
      <c r="F112" s="12">
        <v>22.5</v>
      </c>
      <c r="G112" s="13">
        <v>106.7</v>
      </c>
    </row>
    <row r="113" spans="1:7" ht="12.75" customHeight="1">
      <c r="A113" s="48"/>
      <c r="B113" s="92"/>
      <c r="C113" s="50" t="s">
        <v>11</v>
      </c>
      <c r="D113" s="14">
        <v>1.2</v>
      </c>
      <c r="E113" s="15">
        <v>172.5</v>
      </c>
      <c r="F113" s="16">
        <v>55</v>
      </c>
      <c r="G113" s="17">
        <v>228.7</v>
      </c>
    </row>
    <row r="114" spans="1:7" ht="12.75" customHeight="1">
      <c r="A114" s="48"/>
      <c r="B114" s="92"/>
      <c r="C114" s="54" t="s">
        <v>12</v>
      </c>
      <c r="D114" s="18">
        <v>0.3</v>
      </c>
      <c r="E114" s="19">
        <v>241.2</v>
      </c>
      <c r="F114" s="20">
        <v>76.599999999999994</v>
      </c>
      <c r="G114" s="21">
        <v>318.10000000000002</v>
      </c>
    </row>
    <row r="115" spans="1:7" ht="12.75" customHeight="1">
      <c r="A115" s="48"/>
      <c r="B115" s="92"/>
      <c r="C115" s="47" t="s">
        <v>13</v>
      </c>
      <c r="D115" s="22">
        <v>0.2</v>
      </c>
      <c r="E115" s="23">
        <v>127</v>
      </c>
      <c r="F115" s="24">
        <v>37</v>
      </c>
      <c r="G115" s="25">
        <v>164.3</v>
      </c>
    </row>
    <row r="116" spans="1:7" ht="12.75" customHeight="1">
      <c r="A116" s="48"/>
      <c r="B116" s="92"/>
      <c r="C116" s="50" t="s">
        <v>14</v>
      </c>
      <c r="D116" s="14" t="s">
        <v>181</v>
      </c>
      <c r="E116" s="15">
        <v>98.8</v>
      </c>
      <c r="F116" s="16">
        <v>33</v>
      </c>
      <c r="G116" s="17">
        <v>131.80000000000001</v>
      </c>
    </row>
    <row r="117" spans="1:7" ht="12.75" customHeight="1">
      <c r="A117" s="48"/>
      <c r="B117" s="92"/>
      <c r="C117" s="45" t="s">
        <v>15</v>
      </c>
      <c r="D117" s="26">
        <v>0</v>
      </c>
      <c r="E117" s="27">
        <v>15.4</v>
      </c>
      <c r="F117" s="28">
        <v>6.6</v>
      </c>
      <c r="G117" s="29">
        <v>22</v>
      </c>
    </row>
    <row r="118" spans="1:7" ht="12.75" customHeight="1">
      <c r="A118" s="48"/>
      <c r="B118" s="92"/>
      <c r="C118" s="44" t="s">
        <v>16</v>
      </c>
      <c r="D118" s="56" t="s">
        <v>181</v>
      </c>
      <c r="E118" s="11">
        <v>16.600000000000001</v>
      </c>
      <c r="F118" s="12">
        <v>8.4</v>
      </c>
      <c r="G118" s="13">
        <v>25</v>
      </c>
    </row>
    <row r="119" spans="1:7" ht="12.75" customHeight="1">
      <c r="A119" s="48"/>
      <c r="B119" s="92"/>
      <c r="C119" s="50" t="s">
        <v>17</v>
      </c>
      <c r="D119" s="14">
        <v>0.2</v>
      </c>
      <c r="E119" s="15">
        <v>20.399999999999999</v>
      </c>
      <c r="F119" s="16">
        <v>5.9</v>
      </c>
      <c r="G119" s="17">
        <v>26.4</v>
      </c>
    </row>
    <row r="120" spans="1:7" ht="12.75" customHeight="1">
      <c r="A120" s="48"/>
      <c r="B120" s="92"/>
      <c r="C120" s="57" t="s">
        <v>18</v>
      </c>
      <c r="D120" s="14" t="s">
        <v>181</v>
      </c>
      <c r="E120" s="15">
        <v>8.5</v>
      </c>
      <c r="F120" s="16">
        <v>2.5</v>
      </c>
      <c r="G120" s="17">
        <v>11</v>
      </c>
    </row>
    <row r="121" spans="1:7" ht="13.5" customHeight="1">
      <c r="A121" s="48"/>
      <c r="B121" s="93"/>
      <c r="C121" s="49" t="s">
        <v>0</v>
      </c>
      <c r="D121" s="30">
        <v>4.4000000000000004</v>
      </c>
      <c r="E121" s="32">
        <v>793</v>
      </c>
      <c r="F121" s="33">
        <v>223.2</v>
      </c>
      <c r="G121" s="34">
        <v>1020.6</v>
      </c>
    </row>
    <row r="122" spans="1:7" ht="26.1" customHeight="1">
      <c r="B122" s="126" t="s">
        <v>21</v>
      </c>
      <c r="C122" s="126"/>
      <c r="D122" s="126"/>
      <c r="E122" s="126"/>
      <c r="F122" s="126"/>
    </row>
    <row r="123" spans="1:7">
      <c r="B123" s="127" t="s">
        <v>30</v>
      </c>
      <c r="C123" s="52"/>
      <c r="D123" s="52"/>
      <c r="E123" s="52"/>
      <c r="F123" s="52"/>
    </row>
    <row r="124" spans="1:7">
      <c r="C124" s="31"/>
    </row>
    <row r="125" spans="1:7">
      <c r="C125" s="31"/>
    </row>
    <row r="126" spans="1:7">
      <c r="C126" s="31"/>
    </row>
    <row r="127" spans="1:7">
      <c r="C127" s="31"/>
    </row>
    <row r="128" spans="1:7">
      <c r="C128" s="31"/>
      <c r="D128" s="55"/>
      <c r="E128" s="55"/>
      <c r="F128" s="55"/>
      <c r="G128" s="55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23:B33"/>
    <mergeCell ref="B9:G9"/>
    <mergeCell ref="B10:B11"/>
    <mergeCell ref="C10:C11"/>
    <mergeCell ref="D10:G10"/>
    <mergeCell ref="B12:B22"/>
    <mergeCell ref="B100:B110"/>
    <mergeCell ref="B111:B121"/>
    <mergeCell ref="B122:F122"/>
    <mergeCell ref="B34:B44"/>
    <mergeCell ref="B45:B55"/>
    <mergeCell ref="B56:B66"/>
    <mergeCell ref="B67:B77"/>
    <mergeCell ref="B78:B88"/>
    <mergeCell ref="B89:B99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9" width="11.42578125" customWidth="1"/>
  </cols>
  <sheetData>
    <row r="1" spans="1:9" ht="12" customHeight="1">
      <c r="A1" s="7"/>
    </row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ht="12" customHeight="1"/>
    <row r="9" spans="1:9" ht="30" customHeight="1">
      <c r="B9" s="87" t="str">
        <f>"Tabla 6. Número de hogares (en miles) por Provincia y Tipo de hogar según Superficie útil de la vivienda. Castilla y León."&amp;MID('Índice '!B12,10,20)</f>
        <v>Tabla 6. Número de hogares (en miles) por Provincia y Tipo de hogar según Superficie útil de la vivienda. Castilla y León. Datos a 01/01/2020</v>
      </c>
      <c r="C9" s="88"/>
      <c r="D9" s="88"/>
      <c r="E9" s="88"/>
      <c r="F9" s="88"/>
      <c r="G9" s="88"/>
      <c r="H9" s="88"/>
      <c r="I9" s="89"/>
    </row>
    <row r="10" spans="1:9" ht="12.75" customHeight="1">
      <c r="B10" s="90" t="s">
        <v>134</v>
      </c>
      <c r="C10" s="97" t="s">
        <v>8</v>
      </c>
      <c r="D10" s="102" t="s">
        <v>52</v>
      </c>
      <c r="E10" s="103"/>
      <c r="F10" s="103"/>
      <c r="G10" s="103"/>
      <c r="H10" s="103"/>
      <c r="I10" s="104"/>
    </row>
    <row r="11" spans="1:9" ht="26.25" customHeight="1">
      <c r="B11" s="91"/>
      <c r="C11" s="98"/>
      <c r="D11" s="36" t="s">
        <v>170</v>
      </c>
      <c r="E11" s="35" t="s">
        <v>171</v>
      </c>
      <c r="F11" s="35" t="s">
        <v>172</v>
      </c>
      <c r="G11" s="35" t="s">
        <v>173</v>
      </c>
      <c r="H11" s="35" t="s">
        <v>174</v>
      </c>
      <c r="I11" s="41" t="s">
        <v>0</v>
      </c>
    </row>
    <row r="12" spans="1:9" ht="12.75" customHeight="1">
      <c r="B12" s="94" t="s">
        <v>135</v>
      </c>
      <c r="C12" s="42" t="s">
        <v>9</v>
      </c>
      <c r="D12" s="37">
        <v>1.2</v>
      </c>
      <c r="E12" s="38">
        <v>6.8</v>
      </c>
      <c r="F12" s="46">
        <v>7.7</v>
      </c>
      <c r="G12" s="46">
        <v>2.2999999999999998</v>
      </c>
      <c r="H12" s="38">
        <v>1.9</v>
      </c>
      <c r="I12" s="51">
        <v>19.899999999999999</v>
      </c>
    </row>
    <row r="13" spans="1:9" ht="12.75" customHeight="1">
      <c r="B13" s="92"/>
      <c r="C13" s="44" t="s">
        <v>10</v>
      </c>
      <c r="D13" s="56" t="s">
        <v>181</v>
      </c>
      <c r="E13" s="11">
        <v>1.1000000000000001</v>
      </c>
      <c r="F13" s="12">
        <v>2.7</v>
      </c>
      <c r="G13" s="12">
        <v>1</v>
      </c>
      <c r="H13" s="11">
        <v>0.8</v>
      </c>
      <c r="I13" s="13">
        <v>5.6</v>
      </c>
    </row>
    <row r="14" spans="1:9" ht="12.75" customHeight="1">
      <c r="B14" s="92"/>
      <c r="C14" s="50" t="s">
        <v>11</v>
      </c>
      <c r="D14" s="14">
        <v>0.3</v>
      </c>
      <c r="E14" s="15">
        <v>2.1</v>
      </c>
      <c r="F14" s="16">
        <v>7.2</v>
      </c>
      <c r="G14" s="16">
        <v>3.9</v>
      </c>
      <c r="H14" s="15">
        <v>2.2000000000000002</v>
      </c>
      <c r="I14" s="17">
        <v>15.6</v>
      </c>
    </row>
    <row r="15" spans="1:9" ht="12.75" customHeight="1">
      <c r="B15" s="92"/>
      <c r="C15" s="54" t="s">
        <v>12</v>
      </c>
      <c r="D15" s="18">
        <v>0.7</v>
      </c>
      <c r="E15" s="19">
        <v>3</v>
      </c>
      <c r="F15" s="20">
        <v>10.6</v>
      </c>
      <c r="G15" s="20">
        <v>3.9</v>
      </c>
      <c r="H15" s="19">
        <v>3.1</v>
      </c>
      <c r="I15" s="21">
        <v>21.3</v>
      </c>
    </row>
    <row r="16" spans="1:9" ht="12.75" customHeight="1">
      <c r="B16" s="92"/>
      <c r="C16" s="47" t="s">
        <v>13</v>
      </c>
      <c r="D16" s="22">
        <v>0.7</v>
      </c>
      <c r="E16" s="23">
        <v>1.3</v>
      </c>
      <c r="F16" s="24">
        <v>5.3</v>
      </c>
      <c r="G16" s="24">
        <v>1.4</v>
      </c>
      <c r="H16" s="23">
        <v>0.9</v>
      </c>
      <c r="I16" s="25">
        <v>9.6999999999999993</v>
      </c>
    </row>
    <row r="17" spans="2:9" ht="12.75" customHeight="1">
      <c r="B17" s="92"/>
      <c r="C17" s="50" t="s">
        <v>14</v>
      </c>
      <c r="D17" s="14" t="s">
        <v>181</v>
      </c>
      <c r="E17" s="15">
        <v>1.3</v>
      </c>
      <c r="F17" s="16">
        <v>4.2</v>
      </c>
      <c r="G17" s="16">
        <v>2</v>
      </c>
      <c r="H17" s="15">
        <v>1.7</v>
      </c>
      <c r="I17" s="17">
        <v>9.1999999999999993</v>
      </c>
    </row>
    <row r="18" spans="2:9" ht="12.75" customHeight="1">
      <c r="B18" s="92"/>
      <c r="C18" s="45" t="s">
        <v>15</v>
      </c>
      <c r="D18" s="26" t="s">
        <v>181</v>
      </c>
      <c r="E18" s="27">
        <v>0.4</v>
      </c>
      <c r="F18" s="28">
        <v>1.1000000000000001</v>
      </c>
      <c r="G18" s="28">
        <v>0.5</v>
      </c>
      <c r="H18" s="27">
        <v>0.4</v>
      </c>
      <c r="I18" s="29">
        <v>2.4</v>
      </c>
    </row>
    <row r="19" spans="2:9" ht="12.75" customHeight="1">
      <c r="B19" s="92"/>
      <c r="C19" s="44" t="s">
        <v>16</v>
      </c>
      <c r="D19" s="56" t="s">
        <v>181</v>
      </c>
      <c r="E19" s="11">
        <v>0.5</v>
      </c>
      <c r="F19" s="12">
        <v>1.6</v>
      </c>
      <c r="G19" s="12">
        <v>0</v>
      </c>
      <c r="H19" s="11">
        <v>0</v>
      </c>
      <c r="I19" s="13">
        <v>2.2000000000000002</v>
      </c>
    </row>
    <row r="20" spans="2:9" ht="12.75" customHeight="1">
      <c r="B20" s="92"/>
      <c r="C20" s="50" t="s">
        <v>17</v>
      </c>
      <c r="D20" s="14" t="s">
        <v>181</v>
      </c>
      <c r="E20" s="15">
        <v>0.4</v>
      </c>
      <c r="F20" s="16">
        <v>0.4</v>
      </c>
      <c r="G20" s="16">
        <v>0.3</v>
      </c>
      <c r="H20" s="15" t="s">
        <v>181</v>
      </c>
      <c r="I20" s="17">
        <v>1.2</v>
      </c>
    </row>
    <row r="21" spans="2:9" ht="12.75" customHeight="1">
      <c r="B21" s="92"/>
      <c r="C21" s="57" t="s">
        <v>18</v>
      </c>
      <c r="D21" s="14" t="s">
        <v>181</v>
      </c>
      <c r="E21" s="15" t="s">
        <v>181</v>
      </c>
      <c r="F21" s="16">
        <v>0.4</v>
      </c>
      <c r="G21" s="16">
        <v>0.1</v>
      </c>
      <c r="H21" s="15">
        <v>0.1</v>
      </c>
      <c r="I21" s="17">
        <v>0.6</v>
      </c>
    </row>
    <row r="22" spans="2:9" ht="12.75" customHeight="1">
      <c r="B22" s="92"/>
      <c r="C22" s="54" t="s">
        <v>0</v>
      </c>
      <c r="D22" s="18">
        <v>2.2999999999999998</v>
      </c>
      <c r="E22" s="19">
        <v>13.9</v>
      </c>
      <c r="F22" s="20">
        <v>30.6</v>
      </c>
      <c r="G22" s="20">
        <v>11.5</v>
      </c>
      <c r="H22" s="19">
        <v>8</v>
      </c>
      <c r="I22" s="21">
        <v>66.3</v>
      </c>
    </row>
    <row r="23" spans="2:9" ht="12.75" customHeight="1">
      <c r="B23" s="95" t="s">
        <v>136</v>
      </c>
      <c r="C23" s="47" t="s">
        <v>9</v>
      </c>
      <c r="D23" s="22">
        <v>1.1000000000000001</v>
      </c>
      <c r="E23" s="23">
        <v>16.600000000000001</v>
      </c>
      <c r="F23" s="24">
        <v>19</v>
      </c>
      <c r="G23" s="24">
        <v>6</v>
      </c>
      <c r="H23" s="23">
        <v>3.5</v>
      </c>
      <c r="I23" s="25">
        <v>46.2</v>
      </c>
    </row>
    <row r="24" spans="2:9" ht="12.75" customHeight="1">
      <c r="B24" s="92"/>
      <c r="C24" s="44" t="s">
        <v>10</v>
      </c>
      <c r="D24" s="56">
        <v>0.1</v>
      </c>
      <c r="E24" s="11">
        <v>4.7</v>
      </c>
      <c r="F24" s="12">
        <v>7.5</v>
      </c>
      <c r="G24" s="12">
        <v>2.2999999999999998</v>
      </c>
      <c r="H24" s="11">
        <v>1.4</v>
      </c>
      <c r="I24" s="13">
        <v>16</v>
      </c>
    </row>
    <row r="25" spans="2:9" ht="12.75" customHeight="1">
      <c r="B25" s="92"/>
      <c r="C25" s="50" t="s">
        <v>11</v>
      </c>
      <c r="D25" s="14">
        <v>0.3</v>
      </c>
      <c r="E25" s="15">
        <v>7.6</v>
      </c>
      <c r="F25" s="16">
        <v>16</v>
      </c>
      <c r="G25" s="16">
        <v>5.0999999999999996</v>
      </c>
      <c r="H25" s="15">
        <v>3</v>
      </c>
      <c r="I25" s="17">
        <v>31.9</v>
      </c>
    </row>
    <row r="26" spans="2:9" ht="12.75" customHeight="1">
      <c r="B26" s="92"/>
      <c r="C26" s="54" t="s">
        <v>12</v>
      </c>
      <c r="D26" s="18">
        <v>0.3</v>
      </c>
      <c r="E26" s="19">
        <v>7.7</v>
      </c>
      <c r="F26" s="20">
        <v>24.4</v>
      </c>
      <c r="G26" s="20">
        <v>9.6</v>
      </c>
      <c r="H26" s="19">
        <v>5.9</v>
      </c>
      <c r="I26" s="21">
        <v>47.8</v>
      </c>
    </row>
    <row r="27" spans="2:9" ht="12.75" customHeight="1">
      <c r="B27" s="92"/>
      <c r="C27" s="47" t="s">
        <v>13</v>
      </c>
      <c r="D27" s="22">
        <v>0.3</v>
      </c>
      <c r="E27" s="23">
        <v>4.3</v>
      </c>
      <c r="F27" s="24">
        <v>10.9</v>
      </c>
      <c r="G27" s="24">
        <v>4</v>
      </c>
      <c r="H27" s="23">
        <v>2.9</v>
      </c>
      <c r="I27" s="25">
        <v>22.4</v>
      </c>
    </row>
    <row r="28" spans="2:9" ht="12.75" customHeight="1">
      <c r="B28" s="92"/>
      <c r="C28" s="50" t="s">
        <v>14</v>
      </c>
      <c r="D28" s="14" t="s">
        <v>181</v>
      </c>
      <c r="E28" s="15">
        <v>2.6</v>
      </c>
      <c r="F28" s="16">
        <v>11.6</v>
      </c>
      <c r="G28" s="16">
        <v>4.9000000000000004</v>
      </c>
      <c r="H28" s="15">
        <v>2.2999999999999998</v>
      </c>
      <c r="I28" s="17">
        <v>21.4</v>
      </c>
    </row>
    <row r="29" spans="2:9" ht="12.75" customHeight="1">
      <c r="B29" s="92"/>
      <c r="C29" s="45" t="s">
        <v>15</v>
      </c>
      <c r="D29" s="26" t="s">
        <v>181</v>
      </c>
      <c r="E29" s="27">
        <v>0.8</v>
      </c>
      <c r="F29" s="28">
        <v>1.9</v>
      </c>
      <c r="G29" s="28">
        <v>0.7</v>
      </c>
      <c r="H29" s="27">
        <v>0.7</v>
      </c>
      <c r="I29" s="29">
        <v>4.0999999999999996</v>
      </c>
    </row>
    <row r="30" spans="2:9" ht="12.75" customHeight="1">
      <c r="B30" s="92"/>
      <c r="C30" s="44" t="s">
        <v>16</v>
      </c>
      <c r="D30" s="56" t="s">
        <v>181</v>
      </c>
      <c r="E30" s="11">
        <v>0.6</v>
      </c>
      <c r="F30" s="12">
        <v>1.2</v>
      </c>
      <c r="G30" s="12">
        <v>0.4</v>
      </c>
      <c r="H30" s="11">
        <v>0.2</v>
      </c>
      <c r="I30" s="13">
        <v>2.4</v>
      </c>
    </row>
    <row r="31" spans="2:9" ht="12.75" customHeight="1">
      <c r="B31" s="92"/>
      <c r="C31" s="50" t="s">
        <v>17</v>
      </c>
      <c r="D31" s="14" t="s">
        <v>181</v>
      </c>
      <c r="E31" s="15">
        <v>1.2</v>
      </c>
      <c r="F31" s="16">
        <v>1.6</v>
      </c>
      <c r="G31" s="16">
        <v>0.8</v>
      </c>
      <c r="H31" s="15">
        <v>1</v>
      </c>
      <c r="I31" s="17">
        <v>4.5</v>
      </c>
    </row>
    <row r="32" spans="2:9" ht="12.75" customHeight="1">
      <c r="B32" s="92"/>
      <c r="C32" s="57" t="s">
        <v>18</v>
      </c>
      <c r="D32" s="14" t="s">
        <v>181</v>
      </c>
      <c r="E32" s="15">
        <v>0.3</v>
      </c>
      <c r="F32" s="16">
        <v>0.6</v>
      </c>
      <c r="G32" s="16">
        <v>0.4</v>
      </c>
      <c r="H32" s="15">
        <v>0.1</v>
      </c>
      <c r="I32" s="17">
        <v>1.3</v>
      </c>
    </row>
    <row r="33" spans="2:9" ht="12.75" customHeight="1">
      <c r="B33" s="96"/>
      <c r="C33" s="45" t="s">
        <v>0</v>
      </c>
      <c r="D33" s="26">
        <v>1.8</v>
      </c>
      <c r="E33" s="27">
        <v>38.6</v>
      </c>
      <c r="F33" s="28">
        <v>70.2</v>
      </c>
      <c r="G33" s="28">
        <v>24.5</v>
      </c>
      <c r="H33" s="27">
        <v>15.1</v>
      </c>
      <c r="I33" s="29">
        <v>150.19999999999999</v>
      </c>
    </row>
    <row r="34" spans="2:9" ht="12.75" customHeight="1">
      <c r="B34" s="92" t="s">
        <v>137</v>
      </c>
      <c r="C34" s="44" t="s">
        <v>9</v>
      </c>
      <c r="D34" s="56">
        <v>1.1000000000000001</v>
      </c>
      <c r="E34" s="11">
        <v>18.100000000000001</v>
      </c>
      <c r="F34" s="12">
        <v>24.7</v>
      </c>
      <c r="G34" s="12">
        <v>12.9</v>
      </c>
      <c r="H34" s="11">
        <v>4.5999999999999996</v>
      </c>
      <c r="I34" s="13">
        <v>61.3</v>
      </c>
    </row>
    <row r="35" spans="2:9" ht="12.75" customHeight="1">
      <c r="B35" s="92"/>
      <c r="C35" s="44" t="s">
        <v>10</v>
      </c>
      <c r="D35" s="56">
        <v>0.2</v>
      </c>
      <c r="E35" s="11">
        <v>5.2</v>
      </c>
      <c r="F35" s="12">
        <v>10</v>
      </c>
      <c r="G35" s="12">
        <v>5.7</v>
      </c>
      <c r="H35" s="11">
        <v>4</v>
      </c>
      <c r="I35" s="13">
        <v>25.1</v>
      </c>
    </row>
    <row r="36" spans="2:9" ht="12.75" customHeight="1">
      <c r="B36" s="92"/>
      <c r="C36" s="50" t="s">
        <v>11</v>
      </c>
      <c r="D36" s="14">
        <v>0.4</v>
      </c>
      <c r="E36" s="15">
        <v>7.2</v>
      </c>
      <c r="F36" s="16">
        <v>22.4</v>
      </c>
      <c r="G36" s="16">
        <v>9.1</v>
      </c>
      <c r="H36" s="15">
        <v>5.3</v>
      </c>
      <c r="I36" s="17">
        <v>44.3</v>
      </c>
    </row>
    <row r="37" spans="2:9" ht="12.75" customHeight="1">
      <c r="B37" s="92"/>
      <c r="C37" s="54" t="s">
        <v>12</v>
      </c>
      <c r="D37" s="18" t="s">
        <v>181</v>
      </c>
      <c r="E37" s="19">
        <v>7.2</v>
      </c>
      <c r="F37" s="20">
        <v>28.4</v>
      </c>
      <c r="G37" s="20">
        <v>13.5</v>
      </c>
      <c r="H37" s="19">
        <v>7.9</v>
      </c>
      <c r="I37" s="21">
        <v>57</v>
      </c>
    </row>
    <row r="38" spans="2:9" ht="12.75" customHeight="1">
      <c r="B38" s="92"/>
      <c r="C38" s="47" t="s">
        <v>13</v>
      </c>
      <c r="D38" s="22" t="s">
        <v>181</v>
      </c>
      <c r="E38" s="23">
        <v>4.5999999999999996</v>
      </c>
      <c r="F38" s="24">
        <v>15.6</v>
      </c>
      <c r="G38" s="24">
        <v>6.2</v>
      </c>
      <c r="H38" s="23">
        <v>5.4</v>
      </c>
      <c r="I38" s="25">
        <v>31.8</v>
      </c>
    </row>
    <row r="39" spans="2:9" ht="12.75" customHeight="1">
      <c r="B39" s="92"/>
      <c r="C39" s="50" t="s">
        <v>14</v>
      </c>
      <c r="D39" s="14" t="s">
        <v>181</v>
      </c>
      <c r="E39" s="15">
        <v>2.2999999999999998</v>
      </c>
      <c r="F39" s="16">
        <v>11.7</v>
      </c>
      <c r="G39" s="16">
        <v>6</v>
      </c>
      <c r="H39" s="15">
        <v>2.5</v>
      </c>
      <c r="I39" s="17">
        <v>22.5</v>
      </c>
    </row>
    <row r="40" spans="2:9" ht="12.75" customHeight="1">
      <c r="B40" s="92"/>
      <c r="C40" s="45" t="s">
        <v>15</v>
      </c>
      <c r="D40" s="26" t="s">
        <v>181</v>
      </c>
      <c r="E40" s="27">
        <v>0.3</v>
      </c>
      <c r="F40" s="28">
        <v>1.1000000000000001</v>
      </c>
      <c r="G40" s="28">
        <v>1.3</v>
      </c>
      <c r="H40" s="27" t="s">
        <v>181</v>
      </c>
      <c r="I40" s="29">
        <v>2.7</v>
      </c>
    </row>
    <row r="41" spans="2:9" ht="12.75" customHeight="1">
      <c r="B41" s="92"/>
      <c r="C41" s="44" t="s">
        <v>16</v>
      </c>
      <c r="D41" s="56" t="s">
        <v>181</v>
      </c>
      <c r="E41" s="11">
        <v>0.6</v>
      </c>
      <c r="F41" s="12">
        <v>2.7</v>
      </c>
      <c r="G41" s="12">
        <v>1.1000000000000001</v>
      </c>
      <c r="H41" s="11">
        <v>1.8</v>
      </c>
      <c r="I41" s="13">
        <v>6.3</v>
      </c>
    </row>
    <row r="42" spans="2:9" ht="12.75" customHeight="1">
      <c r="B42" s="92"/>
      <c r="C42" s="50" t="s">
        <v>17</v>
      </c>
      <c r="D42" s="14">
        <v>0.5</v>
      </c>
      <c r="E42" s="15">
        <v>0.7</v>
      </c>
      <c r="F42" s="16">
        <v>2.6</v>
      </c>
      <c r="G42" s="16" t="s">
        <v>181</v>
      </c>
      <c r="H42" s="15">
        <v>0.4</v>
      </c>
      <c r="I42" s="17">
        <v>4.2</v>
      </c>
    </row>
    <row r="43" spans="2:9" ht="12.75" customHeight="1">
      <c r="B43" s="92"/>
      <c r="C43" s="57" t="s">
        <v>18</v>
      </c>
      <c r="D43" s="14" t="s">
        <v>181</v>
      </c>
      <c r="E43" s="15">
        <v>0.2</v>
      </c>
      <c r="F43" s="16">
        <v>0.9</v>
      </c>
      <c r="G43" s="16">
        <v>0.4</v>
      </c>
      <c r="H43" s="15">
        <v>0.4</v>
      </c>
      <c r="I43" s="17">
        <v>2</v>
      </c>
    </row>
    <row r="44" spans="2:9" ht="12.75" customHeight="1">
      <c r="B44" s="92"/>
      <c r="C44" s="54" t="s">
        <v>0</v>
      </c>
      <c r="D44" s="18">
        <v>2.1</v>
      </c>
      <c r="E44" s="19">
        <v>39.1</v>
      </c>
      <c r="F44" s="20">
        <v>91.8</v>
      </c>
      <c r="G44" s="20">
        <v>42.7</v>
      </c>
      <c r="H44" s="19">
        <v>24.5</v>
      </c>
      <c r="I44" s="21">
        <v>200.1</v>
      </c>
    </row>
    <row r="45" spans="2:9" ht="12.75" customHeight="1">
      <c r="B45" s="95" t="s">
        <v>138</v>
      </c>
      <c r="C45" s="47" t="s">
        <v>9</v>
      </c>
      <c r="D45" s="22">
        <v>0.5</v>
      </c>
      <c r="E45" s="23">
        <v>5.3</v>
      </c>
      <c r="F45" s="24">
        <v>9.1999999999999993</v>
      </c>
      <c r="G45" s="24">
        <v>3.5</v>
      </c>
      <c r="H45" s="23">
        <v>1.3</v>
      </c>
      <c r="I45" s="25">
        <v>19.899999999999999</v>
      </c>
    </row>
    <row r="46" spans="2:9" ht="12.75" customHeight="1">
      <c r="B46" s="92"/>
      <c r="C46" s="44" t="s">
        <v>10</v>
      </c>
      <c r="D46" s="56">
        <v>0.1</v>
      </c>
      <c r="E46" s="11">
        <v>1.7</v>
      </c>
      <c r="F46" s="12">
        <v>3.1</v>
      </c>
      <c r="G46" s="12">
        <v>1.2</v>
      </c>
      <c r="H46" s="11">
        <v>0.4</v>
      </c>
      <c r="I46" s="13">
        <v>6.5</v>
      </c>
    </row>
    <row r="47" spans="2:9" ht="12.75" customHeight="1">
      <c r="B47" s="92"/>
      <c r="C47" s="50" t="s">
        <v>11</v>
      </c>
      <c r="D47" s="14" t="s">
        <v>181</v>
      </c>
      <c r="E47" s="15">
        <v>3</v>
      </c>
      <c r="F47" s="16">
        <v>7.3</v>
      </c>
      <c r="G47" s="16">
        <v>3.3</v>
      </c>
      <c r="H47" s="15">
        <v>1.4</v>
      </c>
      <c r="I47" s="17">
        <v>15</v>
      </c>
    </row>
    <row r="48" spans="2:9" ht="12.75" customHeight="1">
      <c r="B48" s="92"/>
      <c r="C48" s="54" t="s">
        <v>12</v>
      </c>
      <c r="D48" s="18">
        <v>0.1</v>
      </c>
      <c r="E48" s="19">
        <v>5.5</v>
      </c>
      <c r="F48" s="20">
        <v>9.6</v>
      </c>
      <c r="G48" s="20">
        <v>4.0999999999999996</v>
      </c>
      <c r="H48" s="19">
        <v>1.8</v>
      </c>
      <c r="I48" s="21">
        <v>21</v>
      </c>
    </row>
    <row r="49" spans="2:9" ht="12.75" customHeight="1">
      <c r="B49" s="92"/>
      <c r="C49" s="47" t="s">
        <v>13</v>
      </c>
      <c r="D49" s="22">
        <v>0.1</v>
      </c>
      <c r="E49" s="23">
        <v>3.1</v>
      </c>
      <c r="F49" s="24">
        <v>5</v>
      </c>
      <c r="G49" s="24">
        <v>2</v>
      </c>
      <c r="H49" s="23">
        <v>0.5</v>
      </c>
      <c r="I49" s="25">
        <v>10.8</v>
      </c>
    </row>
    <row r="50" spans="2:9" ht="12.75" customHeight="1">
      <c r="B50" s="92"/>
      <c r="C50" s="50" t="s">
        <v>14</v>
      </c>
      <c r="D50" s="14" t="s">
        <v>181</v>
      </c>
      <c r="E50" s="15">
        <v>2.1</v>
      </c>
      <c r="F50" s="16">
        <v>3.8</v>
      </c>
      <c r="G50" s="16">
        <v>1.4</v>
      </c>
      <c r="H50" s="15">
        <v>1.3</v>
      </c>
      <c r="I50" s="17">
        <v>8.6999999999999993</v>
      </c>
    </row>
    <row r="51" spans="2:9" ht="12.75" customHeight="1">
      <c r="B51" s="92"/>
      <c r="C51" s="45" t="s">
        <v>15</v>
      </c>
      <c r="D51" s="26" t="s">
        <v>181</v>
      </c>
      <c r="E51" s="27">
        <v>0.2</v>
      </c>
      <c r="F51" s="28">
        <v>0.8</v>
      </c>
      <c r="G51" s="28">
        <v>0.6</v>
      </c>
      <c r="H51" s="27" t="s">
        <v>181</v>
      </c>
      <c r="I51" s="29">
        <v>1.6</v>
      </c>
    </row>
    <row r="52" spans="2:9" ht="12.75" customHeight="1">
      <c r="B52" s="92"/>
      <c r="C52" s="44" t="s">
        <v>16</v>
      </c>
      <c r="D52" s="56" t="s">
        <v>181</v>
      </c>
      <c r="E52" s="11">
        <v>0.3</v>
      </c>
      <c r="F52" s="12">
        <v>1</v>
      </c>
      <c r="G52" s="12">
        <v>0.4</v>
      </c>
      <c r="H52" s="11">
        <v>0.3</v>
      </c>
      <c r="I52" s="13">
        <v>2</v>
      </c>
    </row>
    <row r="53" spans="2:9" ht="12.75" customHeight="1">
      <c r="B53" s="92"/>
      <c r="C53" s="50" t="s">
        <v>17</v>
      </c>
      <c r="D53" s="14" t="s">
        <v>181</v>
      </c>
      <c r="E53" s="15">
        <v>0.7</v>
      </c>
      <c r="F53" s="16">
        <v>0.6</v>
      </c>
      <c r="G53" s="16">
        <v>0.3</v>
      </c>
      <c r="H53" s="15">
        <v>0.2</v>
      </c>
      <c r="I53" s="17">
        <v>1.8</v>
      </c>
    </row>
    <row r="54" spans="2:9" ht="12.75" customHeight="1">
      <c r="B54" s="92"/>
      <c r="C54" s="57" t="s">
        <v>18</v>
      </c>
      <c r="D54" s="14" t="s">
        <v>181</v>
      </c>
      <c r="E54" s="15">
        <v>0.1</v>
      </c>
      <c r="F54" s="16">
        <v>0.3</v>
      </c>
      <c r="G54" s="16">
        <v>0</v>
      </c>
      <c r="H54" s="15" t="s">
        <v>181</v>
      </c>
      <c r="I54" s="17">
        <v>0.4</v>
      </c>
    </row>
    <row r="55" spans="2:9" ht="12.75" customHeight="1">
      <c r="B55" s="92"/>
      <c r="C55" s="54" t="s">
        <v>0</v>
      </c>
      <c r="D55" s="18">
        <v>0.8</v>
      </c>
      <c r="E55" s="19">
        <v>16.7</v>
      </c>
      <c r="F55" s="20">
        <v>31.1</v>
      </c>
      <c r="G55" s="20">
        <v>12.8</v>
      </c>
      <c r="H55" s="19">
        <v>5.3</v>
      </c>
      <c r="I55" s="21">
        <v>66.599999999999994</v>
      </c>
    </row>
    <row r="56" spans="2:9" ht="12.75" customHeight="1">
      <c r="B56" s="95" t="s">
        <v>139</v>
      </c>
      <c r="C56" s="47" t="s">
        <v>9</v>
      </c>
      <c r="D56" s="22">
        <v>3.4</v>
      </c>
      <c r="E56" s="23">
        <v>18.7</v>
      </c>
      <c r="F56" s="24">
        <v>13.2</v>
      </c>
      <c r="G56" s="24">
        <v>5.0999999999999996</v>
      </c>
      <c r="H56" s="23">
        <v>2.4</v>
      </c>
      <c r="I56" s="25">
        <v>42.8</v>
      </c>
    </row>
    <row r="57" spans="2:9" ht="12.75" customHeight="1">
      <c r="B57" s="92"/>
      <c r="C57" s="44" t="s">
        <v>10</v>
      </c>
      <c r="D57" s="56" t="s">
        <v>181</v>
      </c>
      <c r="E57" s="11">
        <v>5.4</v>
      </c>
      <c r="F57" s="12">
        <v>5.8</v>
      </c>
      <c r="G57" s="12">
        <v>2.4</v>
      </c>
      <c r="H57" s="11">
        <v>1.8</v>
      </c>
      <c r="I57" s="13">
        <v>15.4</v>
      </c>
    </row>
    <row r="58" spans="2:9" ht="12.75" customHeight="1">
      <c r="B58" s="92"/>
      <c r="C58" s="50" t="s">
        <v>11</v>
      </c>
      <c r="D58" s="14">
        <v>0.2</v>
      </c>
      <c r="E58" s="15">
        <v>7.1</v>
      </c>
      <c r="F58" s="16">
        <v>14.2</v>
      </c>
      <c r="G58" s="16">
        <v>5.3</v>
      </c>
      <c r="H58" s="15">
        <v>4.5</v>
      </c>
      <c r="I58" s="17">
        <v>31.4</v>
      </c>
    </row>
    <row r="59" spans="2:9" ht="12.75" customHeight="1">
      <c r="B59" s="92"/>
      <c r="C59" s="54" t="s">
        <v>12</v>
      </c>
      <c r="D59" s="18">
        <v>0.3</v>
      </c>
      <c r="E59" s="19">
        <v>12.6</v>
      </c>
      <c r="F59" s="20">
        <v>18.600000000000001</v>
      </c>
      <c r="G59" s="20">
        <v>5.6</v>
      </c>
      <c r="H59" s="19">
        <v>5.6</v>
      </c>
      <c r="I59" s="21">
        <v>42.8</v>
      </c>
    </row>
    <row r="60" spans="2:9" ht="12.75" customHeight="1">
      <c r="B60" s="92"/>
      <c r="C60" s="47" t="s">
        <v>13</v>
      </c>
      <c r="D60" s="22" t="s">
        <v>181</v>
      </c>
      <c r="E60" s="23">
        <v>7.4</v>
      </c>
      <c r="F60" s="24">
        <v>9</v>
      </c>
      <c r="G60" s="24">
        <v>3.9</v>
      </c>
      <c r="H60" s="23">
        <v>2.9</v>
      </c>
      <c r="I60" s="25">
        <v>23.2</v>
      </c>
    </row>
    <row r="61" spans="2:9" ht="12.75" customHeight="1">
      <c r="B61" s="92"/>
      <c r="C61" s="50" t="s">
        <v>14</v>
      </c>
      <c r="D61" s="14">
        <v>0.3</v>
      </c>
      <c r="E61" s="15">
        <v>5.2</v>
      </c>
      <c r="F61" s="16">
        <v>7.7</v>
      </c>
      <c r="G61" s="16">
        <v>1.8</v>
      </c>
      <c r="H61" s="15">
        <v>2.2999999999999998</v>
      </c>
      <c r="I61" s="17">
        <v>17.2</v>
      </c>
    </row>
    <row r="62" spans="2:9" ht="12.75" customHeight="1">
      <c r="B62" s="92"/>
      <c r="C62" s="45" t="s">
        <v>15</v>
      </c>
      <c r="D62" s="26" t="s">
        <v>181</v>
      </c>
      <c r="E62" s="27" t="s">
        <v>181</v>
      </c>
      <c r="F62" s="28">
        <v>2</v>
      </c>
      <c r="G62" s="28" t="s">
        <v>181</v>
      </c>
      <c r="H62" s="27">
        <v>0.4</v>
      </c>
      <c r="I62" s="29">
        <v>2.4</v>
      </c>
    </row>
    <row r="63" spans="2:9" ht="12.75" customHeight="1">
      <c r="B63" s="92"/>
      <c r="C63" s="44" t="s">
        <v>16</v>
      </c>
      <c r="D63" s="56" t="s">
        <v>181</v>
      </c>
      <c r="E63" s="11">
        <v>0.9</v>
      </c>
      <c r="F63" s="12">
        <v>1.7</v>
      </c>
      <c r="G63" s="12">
        <v>0.8</v>
      </c>
      <c r="H63" s="11">
        <v>0.2</v>
      </c>
      <c r="I63" s="13">
        <v>3.6</v>
      </c>
    </row>
    <row r="64" spans="2:9" ht="12.75" customHeight="1">
      <c r="B64" s="92"/>
      <c r="C64" s="50" t="s">
        <v>17</v>
      </c>
      <c r="D64" s="14">
        <v>0.2</v>
      </c>
      <c r="E64" s="15">
        <v>0.7</v>
      </c>
      <c r="F64" s="16">
        <v>2.2000000000000002</v>
      </c>
      <c r="G64" s="16">
        <v>1.3</v>
      </c>
      <c r="H64" s="15" t="s">
        <v>181</v>
      </c>
      <c r="I64" s="17">
        <v>4.4000000000000004</v>
      </c>
    </row>
    <row r="65" spans="2:9" ht="12.75" customHeight="1">
      <c r="B65" s="92"/>
      <c r="C65" s="57" t="s">
        <v>18</v>
      </c>
      <c r="D65" s="14" t="s">
        <v>181</v>
      </c>
      <c r="E65" s="15">
        <v>0.2</v>
      </c>
      <c r="F65" s="16">
        <v>1.2</v>
      </c>
      <c r="G65" s="16">
        <v>0.1</v>
      </c>
      <c r="H65" s="15">
        <v>0.1</v>
      </c>
      <c r="I65" s="17">
        <v>1.6</v>
      </c>
    </row>
    <row r="66" spans="2:9" ht="12.75" customHeight="1">
      <c r="B66" s="92"/>
      <c r="C66" s="54" t="s">
        <v>0</v>
      </c>
      <c r="D66" s="18">
        <v>4.0999999999999996</v>
      </c>
      <c r="E66" s="19">
        <v>45.7</v>
      </c>
      <c r="F66" s="20">
        <v>56.9</v>
      </c>
      <c r="G66" s="20">
        <v>20.6</v>
      </c>
      <c r="H66" s="19">
        <v>14.6</v>
      </c>
      <c r="I66" s="21">
        <v>142</v>
      </c>
    </row>
    <row r="67" spans="2:9" ht="12.75" customHeight="1">
      <c r="B67" s="95" t="s">
        <v>140</v>
      </c>
      <c r="C67" s="47" t="s">
        <v>9</v>
      </c>
      <c r="D67" s="22">
        <v>0.4</v>
      </c>
      <c r="E67" s="23">
        <v>4.8</v>
      </c>
      <c r="F67" s="24">
        <v>6.2</v>
      </c>
      <c r="G67" s="24">
        <v>4</v>
      </c>
      <c r="H67" s="23">
        <v>2.1</v>
      </c>
      <c r="I67" s="25">
        <v>17.399999999999999</v>
      </c>
    </row>
    <row r="68" spans="2:9" ht="12.75" customHeight="1">
      <c r="B68" s="92"/>
      <c r="C68" s="44" t="s">
        <v>10</v>
      </c>
      <c r="D68" s="56" t="s">
        <v>181</v>
      </c>
      <c r="E68" s="11">
        <v>0.9</v>
      </c>
      <c r="F68" s="12">
        <v>2.1</v>
      </c>
      <c r="G68" s="12">
        <v>1.2</v>
      </c>
      <c r="H68" s="11">
        <v>1.1000000000000001</v>
      </c>
      <c r="I68" s="13">
        <v>5.2</v>
      </c>
    </row>
    <row r="69" spans="2:9" ht="12.75" customHeight="1">
      <c r="B69" s="92"/>
      <c r="C69" s="50" t="s">
        <v>11</v>
      </c>
      <c r="D69" s="14">
        <v>0.3</v>
      </c>
      <c r="E69" s="15">
        <v>1.9</v>
      </c>
      <c r="F69" s="16">
        <v>6.4</v>
      </c>
      <c r="G69" s="16">
        <v>3</v>
      </c>
      <c r="H69" s="15">
        <v>1.8</v>
      </c>
      <c r="I69" s="17">
        <v>13.4</v>
      </c>
    </row>
    <row r="70" spans="2:9" ht="12.75" customHeight="1">
      <c r="B70" s="92"/>
      <c r="C70" s="54" t="s">
        <v>12</v>
      </c>
      <c r="D70" s="18">
        <v>0.1</v>
      </c>
      <c r="E70" s="19">
        <v>4.2</v>
      </c>
      <c r="F70" s="20">
        <v>7.6</v>
      </c>
      <c r="G70" s="20">
        <v>7.3</v>
      </c>
      <c r="H70" s="19">
        <v>2.4</v>
      </c>
      <c r="I70" s="21">
        <v>21.7</v>
      </c>
    </row>
    <row r="71" spans="2:9" ht="12.75" customHeight="1">
      <c r="B71" s="92"/>
      <c r="C71" s="47" t="s">
        <v>13</v>
      </c>
      <c r="D71" s="22" t="s">
        <v>181</v>
      </c>
      <c r="E71" s="23">
        <v>2.2999999999999998</v>
      </c>
      <c r="F71" s="24">
        <v>4.2</v>
      </c>
      <c r="G71" s="24">
        <v>2.4</v>
      </c>
      <c r="H71" s="23">
        <v>0.8</v>
      </c>
      <c r="I71" s="25">
        <v>9.6</v>
      </c>
    </row>
    <row r="72" spans="2:9" ht="12.75" customHeight="1">
      <c r="B72" s="92"/>
      <c r="C72" s="50" t="s">
        <v>14</v>
      </c>
      <c r="D72" s="14">
        <v>0.1</v>
      </c>
      <c r="E72" s="15">
        <v>1.3</v>
      </c>
      <c r="F72" s="16">
        <v>3.2</v>
      </c>
      <c r="G72" s="16">
        <v>4.2</v>
      </c>
      <c r="H72" s="15">
        <v>1.4</v>
      </c>
      <c r="I72" s="17">
        <v>10.3</v>
      </c>
    </row>
    <row r="73" spans="2:9" ht="12.75" customHeight="1">
      <c r="B73" s="92"/>
      <c r="C73" s="45" t="s">
        <v>15</v>
      </c>
      <c r="D73" s="26" t="s">
        <v>181</v>
      </c>
      <c r="E73" s="27">
        <v>0.6</v>
      </c>
      <c r="F73" s="28">
        <v>0.2</v>
      </c>
      <c r="G73" s="28">
        <v>0.8</v>
      </c>
      <c r="H73" s="27">
        <v>0.3</v>
      </c>
      <c r="I73" s="29">
        <v>1.8</v>
      </c>
    </row>
    <row r="74" spans="2:9" ht="12.75" customHeight="1">
      <c r="B74" s="92"/>
      <c r="C74" s="44" t="s">
        <v>16</v>
      </c>
      <c r="D74" s="56">
        <v>0.2</v>
      </c>
      <c r="E74" s="11" t="s">
        <v>181</v>
      </c>
      <c r="F74" s="12">
        <v>0.7</v>
      </c>
      <c r="G74" s="12">
        <v>0.2</v>
      </c>
      <c r="H74" s="11">
        <v>0.6</v>
      </c>
      <c r="I74" s="13">
        <v>1.6</v>
      </c>
    </row>
    <row r="75" spans="2:9" ht="12.75" customHeight="1">
      <c r="B75" s="92"/>
      <c r="C75" s="50" t="s">
        <v>17</v>
      </c>
      <c r="D75" s="14" t="s">
        <v>181</v>
      </c>
      <c r="E75" s="15">
        <v>0.7</v>
      </c>
      <c r="F75" s="16">
        <v>0.6</v>
      </c>
      <c r="G75" s="16">
        <v>0.4</v>
      </c>
      <c r="H75" s="15">
        <v>0.2</v>
      </c>
      <c r="I75" s="17">
        <v>1.8</v>
      </c>
    </row>
    <row r="76" spans="2:9" ht="12.75" customHeight="1">
      <c r="B76" s="92"/>
      <c r="C76" s="57" t="s">
        <v>18</v>
      </c>
      <c r="D76" s="14" t="s">
        <v>181</v>
      </c>
      <c r="E76" s="15">
        <v>0.1</v>
      </c>
      <c r="F76" s="16">
        <v>0.8</v>
      </c>
      <c r="G76" s="16">
        <v>0</v>
      </c>
      <c r="H76" s="15">
        <v>0.2</v>
      </c>
      <c r="I76" s="17">
        <v>1.1000000000000001</v>
      </c>
    </row>
    <row r="77" spans="2:9" ht="12.75" customHeight="1">
      <c r="B77" s="96"/>
      <c r="C77" s="45" t="s">
        <v>0</v>
      </c>
      <c r="D77" s="26">
        <v>1</v>
      </c>
      <c r="E77" s="27">
        <v>12.5</v>
      </c>
      <c r="F77" s="28">
        <v>24.4</v>
      </c>
      <c r="G77" s="28">
        <v>16.100000000000001</v>
      </c>
      <c r="H77" s="27">
        <v>8.3000000000000007</v>
      </c>
      <c r="I77" s="29">
        <v>62.3</v>
      </c>
    </row>
    <row r="78" spans="2:9" ht="12.75" customHeight="1">
      <c r="B78" s="92" t="s">
        <v>141</v>
      </c>
      <c r="C78" s="44" t="s">
        <v>9</v>
      </c>
      <c r="D78" s="56">
        <v>0.4</v>
      </c>
      <c r="E78" s="11">
        <v>2.6</v>
      </c>
      <c r="F78" s="12">
        <v>4.7</v>
      </c>
      <c r="G78" s="12">
        <v>1.9</v>
      </c>
      <c r="H78" s="11">
        <v>2.1</v>
      </c>
      <c r="I78" s="13">
        <v>11.6</v>
      </c>
    </row>
    <row r="79" spans="2:9" ht="12.75" customHeight="1">
      <c r="B79" s="92"/>
      <c r="C79" s="44" t="s">
        <v>10</v>
      </c>
      <c r="D79" s="56" t="s">
        <v>181</v>
      </c>
      <c r="E79" s="11">
        <v>0.2</v>
      </c>
      <c r="F79" s="12">
        <v>2.2000000000000002</v>
      </c>
      <c r="G79" s="12">
        <v>0.6</v>
      </c>
      <c r="H79" s="11">
        <v>0.1</v>
      </c>
      <c r="I79" s="13">
        <v>3.2</v>
      </c>
    </row>
    <row r="80" spans="2:9" ht="12.75" customHeight="1">
      <c r="B80" s="92"/>
      <c r="C80" s="50" t="s">
        <v>11</v>
      </c>
      <c r="D80" s="14" t="s">
        <v>181</v>
      </c>
      <c r="E80" s="15">
        <v>1.3</v>
      </c>
      <c r="F80" s="16">
        <v>3.2</v>
      </c>
      <c r="G80" s="16">
        <v>1.9</v>
      </c>
      <c r="H80" s="15">
        <v>1.5</v>
      </c>
      <c r="I80" s="17">
        <v>7.9</v>
      </c>
    </row>
    <row r="81" spans="2:9" ht="12.75" customHeight="1">
      <c r="B81" s="92"/>
      <c r="C81" s="54" t="s">
        <v>12</v>
      </c>
      <c r="D81" s="18" t="s">
        <v>181</v>
      </c>
      <c r="E81" s="19">
        <v>2.9</v>
      </c>
      <c r="F81" s="20">
        <v>4.7</v>
      </c>
      <c r="G81" s="20">
        <v>3</v>
      </c>
      <c r="H81" s="19">
        <v>1</v>
      </c>
      <c r="I81" s="21">
        <v>11.6</v>
      </c>
    </row>
    <row r="82" spans="2:9" ht="12.75" customHeight="1">
      <c r="B82" s="92"/>
      <c r="C82" s="47" t="s">
        <v>13</v>
      </c>
      <c r="D82" s="22" t="s">
        <v>181</v>
      </c>
      <c r="E82" s="23">
        <v>0.9</v>
      </c>
      <c r="F82" s="24">
        <v>2.6</v>
      </c>
      <c r="G82" s="24">
        <v>2</v>
      </c>
      <c r="H82" s="23">
        <v>0.5</v>
      </c>
      <c r="I82" s="25">
        <v>6</v>
      </c>
    </row>
    <row r="83" spans="2:9" ht="12.75" customHeight="1">
      <c r="B83" s="92"/>
      <c r="C83" s="50" t="s">
        <v>14</v>
      </c>
      <c r="D83" s="14" t="s">
        <v>181</v>
      </c>
      <c r="E83" s="15">
        <v>1.9</v>
      </c>
      <c r="F83" s="16">
        <v>2</v>
      </c>
      <c r="G83" s="16">
        <v>0.7</v>
      </c>
      <c r="H83" s="15">
        <v>0.5</v>
      </c>
      <c r="I83" s="17">
        <v>5.0999999999999996</v>
      </c>
    </row>
    <row r="84" spans="2:9" ht="12.75" customHeight="1">
      <c r="B84" s="92"/>
      <c r="C84" s="45" t="s">
        <v>15</v>
      </c>
      <c r="D84" s="26" t="s">
        <v>181</v>
      </c>
      <c r="E84" s="27" t="s">
        <v>181</v>
      </c>
      <c r="F84" s="28">
        <v>0.1</v>
      </c>
      <c r="G84" s="28">
        <v>0.3</v>
      </c>
      <c r="H84" s="27">
        <v>0.1</v>
      </c>
      <c r="I84" s="29">
        <v>0.5</v>
      </c>
    </row>
    <row r="85" spans="2:9" ht="12.75" customHeight="1">
      <c r="B85" s="92"/>
      <c r="C85" s="44" t="s">
        <v>16</v>
      </c>
      <c r="D85" s="56" t="s">
        <v>181</v>
      </c>
      <c r="E85" s="11">
        <v>0.4</v>
      </c>
      <c r="F85" s="12">
        <v>0.3</v>
      </c>
      <c r="G85" s="12" t="s">
        <v>181</v>
      </c>
      <c r="H85" s="11">
        <v>0.1</v>
      </c>
      <c r="I85" s="13">
        <v>0.7</v>
      </c>
    </row>
    <row r="86" spans="2:9" ht="12.75" customHeight="1">
      <c r="B86" s="92"/>
      <c r="C86" s="50" t="s">
        <v>17</v>
      </c>
      <c r="D86" s="14" t="s">
        <v>181</v>
      </c>
      <c r="E86" s="15">
        <v>0.7</v>
      </c>
      <c r="F86" s="16">
        <v>0.5</v>
      </c>
      <c r="G86" s="16">
        <v>0.3</v>
      </c>
      <c r="H86" s="15">
        <v>0.2</v>
      </c>
      <c r="I86" s="17">
        <v>1.7</v>
      </c>
    </row>
    <row r="87" spans="2:9" ht="12.75" customHeight="1">
      <c r="B87" s="92"/>
      <c r="C87" s="57" t="s">
        <v>18</v>
      </c>
      <c r="D87" s="14" t="s">
        <v>181</v>
      </c>
      <c r="E87" s="15" t="s">
        <v>181</v>
      </c>
      <c r="F87" s="16">
        <v>0.8</v>
      </c>
      <c r="G87" s="16" t="s">
        <v>181</v>
      </c>
      <c r="H87" s="15">
        <v>0.1</v>
      </c>
      <c r="I87" s="17">
        <v>1</v>
      </c>
    </row>
    <row r="88" spans="2:9" ht="12.75" customHeight="1">
      <c r="B88" s="96"/>
      <c r="C88" s="45" t="s">
        <v>0</v>
      </c>
      <c r="D88" s="26">
        <v>0.4</v>
      </c>
      <c r="E88" s="27">
        <v>8.1</v>
      </c>
      <c r="F88" s="28">
        <v>16.3</v>
      </c>
      <c r="G88" s="28">
        <v>7.7</v>
      </c>
      <c r="H88" s="27">
        <v>5.0999999999999996</v>
      </c>
      <c r="I88" s="29">
        <v>37.6</v>
      </c>
    </row>
    <row r="89" spans="2:9" ht="12.75" customHeight="1">
      <c r="B89" s="92" t="s">
        <v>142</v>
      </c>
      <c r="C89" s="44" t="s">
        <v>9</v>
      </c>
      <c r="D89" s="56">
        <v>1.4</v>
      </c>
      <c r="E89" s="11">
        <v>27.7</v>
      </c>
      <c r="F89" s="12">
        <v>20.5</v>
      </c>
      <c r="G89" s="12">
        <v>8.8000000000000007</v>
      </c>
      <c r="H89" s="11">
        <v>3.9</v>
      </c>
      <c r="I89" s="13">
        <v>62.3</v>
      </c>
    </row>
    <row r="90" spans="2:9" ht="12.75" customHeight="1">
      <c r="B90" s="92"/>
      <c r="C90" s="44" t="s">
        <v>10</v>
      </c>
      <c r="D90" s="56" t="s">
        <v>181</v>
      </c>
      <c r="E90" s="11">
        <v>8.6</v>
      </c>
      <c r="F90" s="12">
        <v>10.4</v>
      </c>
      <c r="G90" s="12">
        <v>3.3</v>
      </c>
      <c r="H90" s="11">
        <v>1.5</v>
      </c>
      <c r="I90" s="13">
        <v>23.7</v>
      </c>
    </row>
    <row r="91" spans="2:9" ht="12.75" customHeight="1">
      <c r="B91" s="92"/>
      <c r="C91" s="50" t="s">
        <v>11</v>
      </c>
      <c r="D91" s="14">
        <v>0.2</v>
      </c>
      <c r="E91" s="15">
        <v>15.2</v>
      </c>
      <c r="F91" s="16">
        <v>19.600000000000001</v>
      </c>
      <c r="G91" s="16">
        <v>9</v>
      </c>
      <c r="H91" s="15">
        <v>6.3</v>
      </c>
      <c r="I91" s="17">
        <v>50.3</v>
      </c>
    </row>
    <row r="92" spans="2:9" ht="12.75" customHeight="1">
      <c r="B92" s="92"/>
      <c r="C92" s="54" t="s">
        <v>12</v>
      </c>
      <c r="D92" s="18" t="s">
        <v>181</v>
      </c>
      <c r="E92" s="19">
        <v>15.7</v>
      </c>
      <c r="F92" s="20">
        <v>30.6</v>
      </c>
      <c r="G92" s="20">
        <v>15.1</v>
      </c>
      <c r="H92" s="19">
        <v>10.5</v>
      </c>
      <c r="I92" s="21">
        <v>71.900000000000006</v>
      </c>
    </row>
    <row r="93" spans="2:9" ht="12.75" customHeight="1">
      <c r="B93" s="92"/>
      <c r="C93" s="47" t="s">
        <v>13</v>
      </c>
      <c r="D93" s="22" t="s">
        <v>181</v>
      </c>
      <c r="E93" s="23">
        <v>10.7</v>
      </c>
      <c r="F93" s="24">
        <v>16.399999999999999</v>
      </c>
      <c r="G93" s="24">
        <v>6.5</v>
      </c>
      <c r="H93" s="23">
        <v>4.4000000000000004</v>
      </c>
      <c r="I93" s="25">
        <v>38</v>
      </c>
    </row>
    <row r="94" spans="2:9" ht="12.75" customHeight="1">
      <c r="B94" s="92"/>
      <c r="C94" s="50" t="s">
        <v>14</v>
      </c>
      <c r="D94" s="14" t="s">
        <v>181</v>
      </c>
      <c r="E94" s="15">
        <v>4.5</v>
      </c>
      <c r="F94" s="16">
        <v>11.5</v>
      </c>
      <c r="G94" s="16">
        <v>7.3</v>
      </c>
      <c r="H94" s="15">
        <v>5.3</v>
      </c>
      <c r="I94" s="17">
        <v>28.6</v>
      </c>
    </row>
    <row r="95" spans="2:9" ht="12.75" customHeight="1">
      <c r="B95" s="92"/>
      <c r="C95" s="45" t="s">
        <v>15</v>
      </c>
      <c r="D95" s="26" t="s">
        <v>181</v>
      </c>
      <c r="E95" s="27">
        <v>0.5</v>
      </c>
      <c r="F95" s="28">
        <v>2.8</v>
      </c>
      <c r="G95" s="28">
        <v>1.3</v>
      </c>
      <c r="H95" s="27">
        <v>0.7</v>
      </c>
      <c r="I95" s="29">
        <v>5.3</v>
      </c>
    </row>
    <row r="96" spans="2:9" ht="12.75" customHeight="1">
      <c r="B96" s="92"/>
      <c r="C96" s="44" t="s">
        <v>16</v>
      </c>
      <c r="D96" s="56">
        <v>0.1</v>
      </c>
      <c r="E96" s="11">
        <v>1.4</v>
      </c>
      <c r="F96" s="12">
        <v>1.6</v>
      </c>
      <c r="G96" s="12">
        <v>0.6</v>
      </c>
      <c r="H96" s="11">
        <v>1</v>
      </c>
      <c r="I96" s="13">
        <v>4.7</v>
      </c>
    </row>
    <row r="97" spans="1:9" ht="12.75" customHeight="1">
      <c r="B97" s="92"/>
      <c r="C97" s="50" t="s">
        <v>17</v>
      </c>
      <c r="D97" s="14" t="s">
        <v>181</v>
      </c>
      <c r="E97" s="15">
        <v>1.7</v>
      </c>
      <c r="F97" s="16">
        <v>1</v>
      </c>
      <c r="G97" s="16">
        <v>1.8</v>
      </c>
      <c r="H97" s="15">
        <v>0.3</v>
      </c>
      <c r="I97" s="17">
        <v>4.8</v>
      </c>
    </row>
    <row r="98" spans="1:9" ht="12.75" customHeight="1">
      <c r="B98" s="92"/>
      <c r="C98" s="57" t="s">
        <v>18</v>
      </c>
      <c r="D98" s="14" t="s">
        <v>181</v>
      </c>
      <c r="E98" s="15">
        <v>0.5</v>
      </c>
      <c r="F98" s="16">
        <v>1.3</v>
      </c>
      <c r="G98" s="16">
        <v>0.5</v>
      </c>
      <c r="H98" s="15">
        <v>0.3</v>
      </c>
      <c r="I98" s="17">
        <v>2.5</v>
      </c>
    </row>
    <row r="99" spans="1:9" ht="12.75" customHeight="1">
      <c r="B99" s="96"/>
      <c r="C99" s="45" t="s">
        <v>0</v>
      </c>
      <c r="D99" s="26">
        <v>1.7</v>
      </c>
      <c r="E99" s="27">
        <v>70.7</v>
      </c>
      <c r="F99" s="28">
        <v>85</v>
      </c>
      <c r="G99" s="28">
        <v>39</v>
      </c>
      <c r="H99" s="27">
        <v>23.8</v>
      </c>
      <c r="I99" s="29">
        <v>220.2</v>
      </c>
    </row>
    <row r="100" spans="1:9" ht="12.75" customHeight="1">
      <c r="B100" s="92" t="s">
        <v>143</v>
      </c>
      <c r="C100" s="44" t="s">
        <v>9</v>
      </c>
      <c r="D100" s="56">
        <v>1</v>
      </c>
      <c r="E100" s="11">
        <v>5.9</v>
      </c>
      <c r="F100" s="12">
        <v>9.1999999999999993</v>
      </c>
      <c r="G100" s="12">
        <v>5.0999999999999996</v>
      </c>
      <c r="H100" s="11">
        <v>2.2999999999999998</v>
      </c>
      <c r="I100" s="13">
        <v>23.5</v>
      </c>
    </row>
    <row r="101" spans="1:9" ht="12.75" customHeight="1">
      <c r="B101" s="92"/>
      <c r="C101" s="44" t="s">
        <v>10</v>
      </c>
      <c r="D101" s="56">
        <v>0.1</v>
      </c>
      <c r="E101" s="11">
        <v>1.6</v>
      </c>
      <c r="F101" s="12">
        <v>2.4</v>
      </c>
      <c r="G101" s="12">
        <v>0.9</v>
      </c>
      <c r="H101" s="11">
        <v>0.9</v>
      </c>
      <c r="I101" s="13">
        <v>5.9</v>
      </c>
    </row>
    <row r="102" spans="1:9" ht="12.75" customHeight="1">
      <c r="B102" s="92"/>
      <c r="C102" s="50" t="s">
        <v>11</v>
      </c>
      <c r="D102" s="14">
        <v>0.4</v>
      </c>
      <c r="E102" s="15">
        <v>2.4</v>
      </c>
      <c r="F102" s="16">
        <v>8.6</v>
      </c>
      <c r="G102" s="16">
        <v>4.9000000000000004</v>
      </c>
      <c r="H102" s="15">
        <v>2.6</v>
      </c>
      <c r="I102" s="17">
        <v>19</v>
      </c>
    </row>
    <row r="103" spans="1:9" ht="12.75" customHeight="1">
      <c r="B103" s="92"/>
      <c r="C103" s="54" t="s">
        <v>12</v>
      </c>
      <c r="D103" s="18">
        <v>0.5</v>
      </c>
      <c r="E103" s="19">
        <v>4</v>
      </c>
      <c r="F103" s="20">
        <v>7.7</v>
      </c>
      <c r="G103" s="20">
        <v>7</v>
      </c>
      <c r="H103" s="19">
        <v>3.8</v>
      </c>
      <c r="I103" s="21">
        <v>23</v>
      </c>
    </row>
    <row r="104" spans="1:9" ht="12.75" customHeight="1">
      <c r="B104" s="92"/>
      <c r="C104" s="47" t="s">
        <v>13</v>
      </c>
      <c r="D104" s="22">
        <v>0.5</v>
      </c>
      <c r="E104" s="23">
        <v>2.2000000000000002</v>
      </c>
      <c r="F104" s="24">
        <v>4.5999999999999996</v>
      </c>
      <c r="G104" s="24">
        <v>4.2</v>
      </c>
      <c r="H104" s="23">
        <v>1.5</v>
      </c>
      <c r="I104" s="25">
        <v>12.9</v>
      </c>
    </row>
    <row r="105" spans="1:9" ht="12.75" customHeight="1">
      <c r="B105" s="92"/>
      <c r="C105" s="50" t="s">
        <v>14</v>
      </c>
      <c r="D105" s="14" t="s">
        <v>181</v>
      </c>
      <c r="E105" s="15">
        <v>1.8</v>
      </c>
      <c r="F105" s="16">
        <v>2.9</v>
      </c>
      <c r="G105" s="16">
        <v>2.1</v>
      </c>
      <c r="H105" s="15">
        <v>2</v>
      </c>
      <c r="I105" s="17">
        <v>8.8000000000000007</v>
      </c>
    </row>
    <row r="106" spans="1:9" ht="12.75" customHeight="1">
      <c r="B106" s="92"/>
      <c r="C106" s="45" t="s">
        <v>15</v>
      </c>
      <c r="D106" s="26">
        <v>0</v>
      </c>
      <c r="E106" s="27" t="s">
        <v>181</v>
      </c>
      <c r="F106" s="28">
        <v>0.3</v>
      </c>
      <c r="G106" s="28">
        <v>0.7</v>
      </c>
      <c r="H106" s="27">
        <v>0.3</v>
      </c>
      <c r="I106" s="29">
        <v>1.2</v>
      </c>
    </row>
    <row r="107" spans="1:9" ht="12.75" customHeight="1">
      <c r="B107" s="92"/>
      <c r="C107" s="44" t="s">
        <v>16</v>
      </c>
      <c r="D107" s="56" t="s">
        <v>181</v>
      </c>
      <c r="E107" s="11">
        <v>0.5</v>
      </c>
      <c r="F107" s="12">
        <v>0.1</v>
      </c>
      <c r="G107" s="12">
        <v>0.6</v>
      </c>
      <c r="H107" s="11">
        <v>0.3</v>
      </c>
      <c r="I107" s="13">
        <v>1.5</v>
      </c>
    </row>
    <row r="108" spans="1:9" ht="12.75" customHeight="1">
      <c r="B108" s="92"/>
      <c r="C108" s="50" t="s">
        <v>17</v>
      </c>
      <c r="D108" s="14" t="s">
        <v>181</v>
      </c>
      <c r="E108" s="15">
        <v>0.6</v>
      </c>
      <c r="F108" s="16">
        <v>0.9</v>
      </c>
      <c r="G108" s="16">
        <v>0.1</v>
      </c>
      <c r="H108" s="15">
        <v>0.2</v>
      </c>
      <c r="I108" s="17">
        <v>1.9</v>
      </c>
    </row>
    <row r="109" spans="1:9" ht="12.75" customHeight="1">
      <c r="B109" s="92"/>
      <c r="C109" s="57" t="s">
        <v>18</v>
      </c>
      <c r="D109" s="14" t="s">
        <v>181</v>
      </c>
      <c r="E109" s="15">
        <v>0.2</v>
      </c>
      <c r="F109" s="16">
        <v>0</v>
      </c>
      <c r="G109" s="16">
        <v>0.3</v>
      </c>
      <c r="H109" s="15">
        <v>0</v>
      </c>
      <c r="I109" s="17">
        <v>0.5</v>
      </c>
    </row>
    <row r="110" spans="1:9" ht="12.75" customHeight="1">
      <c r="B110" s="96"/>
      <c r="C110" s="45" t="s">
        <v>0</v>
      </c>
      <c r="D110" s="26">
        <v>1.9</v>
      </c>
      <c r="E110" s="27">
        <v>15.3</v>
      </c>
      <c r="F110" s="28">
        <v>29.1</v>
      </c>
      <c r="G110" s="28">
        <v>18.899999999999999</v>
      </c>
      <c r="H110" s="27">
        <v>10.1</v>
      </c>
      <c r="I110" s="29">
        <v>75.400000000000006</v>
      </c>
    </row>
    <row r="111" spans="1:9" ht="12" customHeight="1">
      <c r="B111" s="92" t="s">
        <v>144</v>
      </c>
      <c r="C111" s="44" t="s">
        <v>9</v>
      </c>
      <c r="D111" s="56">
        <v>10.5</v>
      </c>
      <c r="E111" s="11">
        <v>106.4</v>
      </c>
      <c r="F111" s="12">
        <v>114.2</v>
      </c>
      <c r="G111" s="12">
        <v>49.5</v>
      </c>
      <c r="H111" s="11">
        <v>24.2</v>
      </c>
      <c r="I111" s="13">
        <v>304.8</v>
      </c>
    </row>
    <row r="112" spans="1:9" ht="12.75" customHeight="1">
      <c r="A112" s="48"/>
      <c r="B112" s="92"/>
      <c r="C112" s="44" t="s">
        <v>10</v>
      </c>
      <c r="D112" s="56">
        <v>0.4</v>
      </c>
      <c r="E112" s="11">
        <v>29.4</v>
      </c>
      <c r="F112" s="12">
        <v>46.2</v>
      </c>
      <c r="G112" s="12">
        <v>18.600000000000001</v>
      </c>
      <c r="H112" s="11">
        <v>12.2</v>
      </c>
      <c r="I112" s="13">
        <v>106.7</v>
      </c>
    </row>
    <row r="113" spans="1:9" ht="12.75" customHeight="1">
      <c r="A113" s="48"/>
      <c r="B113" s="92"/>
      <c r="C113" s="50" t="s">
        <v>11</v>
      </c>
      <c r="D113" s="14">
        <v>2.1</v>
      </c>
      <c r="E113" s="15">
        <v>47.9</v>
      </c>
      <c r="F113" s="16">
        <v>104.9</v>
      </c>
      <c r="G113" s="16">
        <v>45.3</v>
      </c>
      <c r="H113" s="15">
        <v>28.5</v>
      </c>
      <c r="I113" s="17">
        <v>228.7</v>
      </c>
    </row>
    <row r="114" spans="1:9" ht="12.75" customHeight="1">
      <c r="A114" s="48"/>
      <c r="B114" s="92"/>
      <c r="C114" s="54" t="s">
        <v>12</v>
      </c>
      <c r="D114" s="18">
        <v>2.1</v>
      </c>
      <c r="E114" s="19">
        <v>62.7</v>
      </c>
      <c r="F114" s="20">
        <v>142.4</v>
      </c>
      <c r="G114" s="20">
        <v>69.099999999999994</v>
      </c>
      <c r="H114" s="19">
        <v>41.9</v>
      </c>
      <c r="I114" s="21">
        <v>318.10000000000002</v>
      </c>
    </row>
    <row r="115" spans="1:9" ht="12.75" customHeight="1">
      <c r="A115" s="48"/>
      <c r="B115" s="92"/>
      <c r="C115" s="47" t="s">
        <v>13</v>
      </c>
      <c r="D115" s="22">
        <v>1.6</v>
      </c>
      <c r="E115" s="23">
        <v>36.799999999999997</v>
      </c>
      <c r="F115" s="24">
        <v>73.5</v>
      </c>
      <c r="G115" s="24">
        <v>32.6</v>
      </c>
      <c r="H115" s="23">
        <v>19.8</v>
      </c>
      <c r="I115" s="25">
        <v>164.3</v>
      </c>
    </row>
    <row r="116" spans="1:9" ht="12.75" customHeight="1">
      <c r="A116" s="48"/>
      <c r="B116" s="92"/>
      <c r="C116" s="50" t="s">
        <v>14</v>
      </c>
      <c r="D116" s="14">
        <v>0.4</v>
      </c>
      <c r="E116" s="15">
        <v>23.1</v>
      </c>
      <c r="F116" s="16">
        <v>58.7</v>
      </c>
      <c r="G116" s="16">
        <v>30.4</v>
      </c>
      <c r="H116" s="15">
        <v>19.2</v>
      </c>
      <c r="I116" s="17">
        <v>131.80000000000001</v>
      </c>
    </row>
    <row r="117" spans="1:9" ht="12.75" customHeight="1">
      <c r="A117" s="48"/>
      <c r="B117" s="92"/>
      <c r="C117" s="45" t="s">
        <v>15</v>
      </c>
      <c r="D117" s="26">
        <v>0</v>
      </c>
      <c r="E117" s="27">
        <v>2.8</v>
      </c>
      <c r="F117" s="28">
        <v>10.199999999999999</v>
      </c>
      <c r="G117" s="28">
        <v>6.1</v>
      </c>
      <c r="H117" s="27">
        <v>2.9</v>
      </c>
      <c r="I117" s="29">
        <v>22</v>
      </c>
    </row>
    <row r="118" spans="1:9" ht="12.75" customHeight="1">
      <c r="A118" s="48"/>
      <c r="B118" s="92"/>
      <c r="C118" s="44" t="s">
        <v>16</v>
      </c>
      <c r="D118" s="56">
        <v>0.2</v>
      </c>
      <c r="E118" s="11">
        <v>5.0999999999999996</v>
      </c>
      <c r="F118" s="12">
        <v>11</v>
      </c>
      <c r="G118" s="12">
        <v>4.0999999999999996</v>
      </c>
      <c r="H118" s="11">
        <v>4.5</v>
      </c>
      <c r="I118" s="13">
        <v>25</v>
      </c>
    </row>
    <row r="119" spans="1:9" ht="12.75" customHeight="1">
      <c r="A119" s="48"/>
      <c r="B119" s="92"/>
      <c r="C119" s="50" t="s">
        <v>17</v>
      </c>
      <c r="D119" s="14">
        <v>0.7</v>
      </c>
      <c r="E119" s="15">
        <v>7.5</v>
      </c>
      <c r="F119" s="16">
        <v>10.5</v>
      </c>
      <c r="G119" s="16">
        <v>5.4</v>
      </c>
      <c r="H119" s="15">
        <v>2.4</v>
      </c>
      <c r="I119" s="17">
        <v>26.4</v>
      </c>
    </row>
    <row r="120" spans="1:9" ht="12.75" customHeight="1">
      <c r="A120" s="48"/>
      <c r="B120" s="92"/>
      <c r="C120" s="57" t="s">
        <v>18</v>
      </c>
      <c r="D120" s="14" t="s">
        <v>181</v>
      </c>
      <c r="E120" s="15">
        <v>1.5</v>
      </c>
      <c r="F120" s="16">
        <v>6.4</v>
      </c>
      <c r="G120" s="16">
        <v>1.8</v>
      </c>
      <c r="H120" s="15">
        <v>1.3</v>
      </c>
      <c r="I120" s="17">
        <v>11</v>
      </c>
    </row>
    <row r="121" spans="1:9" ht="13.5" customHeight="1">
      <c r="A121" s="48"/>
      <c r="B121" s="93"/>
      <c r="C121" s="49" t="s">
        <v>0</v>
      </c>
      <c r="D121" s="30">
        <v>16</v>
      </c>
      <c r="E121" s="32">
        <v>260.5</v>
      </c>
      <c r="F121" s="33">
        <v>435.5</v>
      </c>
      <c r="G121" s="33">
        <v>193.7</v>
      </c>
      <c r="H121" s="32">
        <v>114.9</v>
      </c>
      <c r="I121" s="34">
        <v>1020.6</v>
      </c>
    </row>
    <row r="122" spans="1:9" ht="26.1" customHeight="1">
      <c r="B122" s="126" t="s">
        <v>21</v>
      </c>
      <c r="C122" s="126"/>
      <c r="D122" s="126"/>
      <c r="E122" s="126"/>
      <c r="F122" s="126"/>
      <c r="G122" s="126"/>
      <c r="H122" s="126"/>
    </row>
    <row r="123" spans="1:9">
      <c r="B123" s="5" t="s">
        <v>30</v>
      </c>
      <c r="C123" s="52"/>
      <c r="D123" s="52"/>
      <c r="E123" s="52"/>
      <c r="F123" s="52"/>
      <c r="G123" s="52"/>
      <c r="H123" s="52"/>
    </row>
    <row r="124" spans="1:9">
      <c r="C124" s="31"/>
    </row>
    <row r="125" spans="1:9">
      <c r="C125" s="31"/>
    </row>
    <row r="126" spans="1:9">
      <c r="C126" s="31"/>
    </row>
    <row r="127" spans="1:9">
      <c r="C127" s="31"/>
    </row>
    <row r="128" spans="1:9">
      <c r="C128" s="31"/>
      <c r="D128" s="55"/>
      <c r="E128" s="55"/>
      <c r="F128" s="55"/>
      <c r="G128" s="55"/>
      <c r="H128" s="55"/>
      <c r="I128" s="55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23:B33"/>
    <mergeCell ref="B9:I9"/>
    <mergeCell ref="B10:B11"/>
    <mergeCell ref="C10:C11"/>
    <mergeCell ref="D10:I10"/>
    <mergeCell ref="B12:B22"/>
    <mergeCell ref="B111:B121"/>
    <mergeCell ref="B122:H122"/>
    <mergeCell ref="B34:B44"/>
    <mergeCell ref="B45:B55"/>
    <mergeCell ref="B56:B66"/>
    <mergeCell ref="B67:B77"/>
    <mergeCell ref="B78:B88"/>
    <mergeCell ref="B89:B99"/>
    <mergeCell ref="B100:B110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3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3" customWidth="1"/>
    <col min="3" max="3" width="52.42578125" customWidth="1"/>
    <col min="4" max="9" width="14.85546875" customWidth="1"/>
  </cols>
  <sheetData>
    <row r="1" spans="1:9" ht="12" customHeight="1">
      <c r="A1" s="7"/>
    </row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ht="12" customHeight="1"/>
    <row r="9" spans="1:9" ht="30" customHeight="1">
      <c r="B9" s="87" t="str">
        <f>"Tabla 7. Número de hogares (en miles) por Provincia y Tipo de hogar según Densidad de población. Castilla y León."&amp;MID('Índice '!B12,10,20)</f>
        <v>Tabla 7. Número de hogares (en miles) por Provincia y Tipo de hogar según Densidad de población. Castilla y León. Datos a 01/01/2020</v>
      </c>
      <c r="C9" s="88"/>
      <c r="D9" s="88"/>
      <c r="E9" s="88"/>
      <c r="F9" s="88"/>
      <c r="G9" s="88"/>
      <c r="H9" s="88"/>
      <c r="I9" s="89"/>
    </row>
    <row r="10" spans="1:9" ht="12.75" customHeight="1">
      <c r="B10" s="90" t="s">
        <v>134</v>
      </c>
      <c r="C10" s="97" t="s">
        <v>8</v>
      </c>
      <c r="D10" s="102" t="s">
        <v>110</v>
      </c>
      <c r="E10" s="103"/>
      <c r="F10" s="103"/>
      <c r="G10" s="103"/>
      <c r="H10" s="103"/>
      <c r="I10" s="104"/>
    </row>
    <row r="11" spans="1:9" ht="38.25" customHeight="1">
      <c r="B11" s="91"/>
      <c r="C11" s="98"/>
      <c r="D11" s="36" t="s">
        <v>175</v>
      </c>
      <c r="E11" s="35" t="s">
        <v>176</v>
      </c>
      <c r="F11" s="35" t="s">
        <v>177</v>
      </c>
      <c r="G11" s="35" t="s">
        <v>178</v>
      </c>
      <c r="H11" s="35" t="s">
        <v>179</v>
      </c>
      <c r="I11" s="41" t="s">
        <v>0</v>
      </c>
    </row>
    <row r="12" spans="1:9" ht="12.75" customHeight="1">
      <c r="B12" s="94" t="s">
        <v>135</v>
      </c>
      <c r="C12" s="42" t="s">
        <v>9</v>
      </c>
      <c r="D12" s="37" t="s">
        <v>181</v>
      </c>
      <c r="E12" s="38" t="s">
        <v>181</v>
      </c>
      <c r="F12" s="46" t="s">
        <v>181</v>
      </c>
      <c r="G12" s="46">
        <v>2.5</v>
      </c>
      <c r="H12" s="38">
        <v>17.3</v>
      </c>
      <c r="I12" s="51">
        <v>19.899999999999999</v>
      </c>
    </row>
    <row r="13" spans="1:9" ht="12.75" customHeight="1">
      <c r="B13" s="92"/>
      <c r="C13" s="44" t="s">
        <v>10</v>
      </c>
      <c r="D13" s="56" t="s">
        <v>181</v>
      </c>
      <c r="E13" s="11" t="s">
        <v>181</v>
      </c>
      <c r="F13" s="12">
        <v>0.8</v>
      </c>
      <c r="G13" s="12">
        <v>3.3</v>
      </c>
      <c r="H13" s="11">
        <v>1.4</v>
      </c>
      <c r="I13" s="13">
        <v>5.6</v>
      </c>
    </row>
    <row r="14" spans="1:9" ht="12.75" customHeight="1">
      <c r="B14" s="92"/>
      <c r="C14" s="50" t="s">
        <v>11</v>
      </c>
      <c r="D14" s="14" t="s">
        <v>181</v>
      </c>
      <c r="E14" s="15" t="s">
        <v>181</v>
      </c>
      <c r="F14" s="16">
        <v>0.9</v>
      </c>
      <c r="G14" s="16">
        <v>9.9</v>
      </c>
      <c r="H14" s="15">
        <v>4.9000000000000004</v>
      </c>
      <c r="I14" s="17">
        <v>15.6</v>
      </c>
    </row>
    <row r="15" spans="1:9" ht="12.75" customHeight="1">
      <c r="B15" s="92"/>
      <c r="C15" s="54" t="s">
        <v>12</v>
      </c>
      <c r="D15" s="18" t="s">
        <v>181</v>
      </c>
      <c r="E15" s="19">
        <v>3.8</v>
      </c>
      <c r="F15" s="20">
        <v>8.9</v>
      </c>
      <c r="G15" s="20">
        <v>7.8</v>
      </c>
      <c r="H15" s="19">
        <v>0.9</v>
      </c>
      <c r="I15" s="21">
        <v>21.3</v>
      </c>
    </row>
    <row r="16" spans="1:9" ht="12.75" customHeight="1">
      <c r="B16" s="92"/>
      <c r="C16" s="47" t="s">
        <v>13</v>
      </c>
      <c r="D16" s="22" t="s">
        <v>181</v>
      </c>
      <c r="E16" s="23">
        <v>1</v>
      </c>
      <c r="F16" s="24">
        <v>3.4</v>
      </c>
      <c r="G16" s="24">
        <v>4.7</v>
      </c>
      <c r="H16" s="23">
        <v>0.6</v>
      </c>
      <c r="I16" s="25">
        <v>9.6999999999999993</v>
      </c>
    </row>
    <row r="17" spans="2:9" ht="12.75" customHeight="1">
      <c r="B17" s="92"/>
      <c r="C17" s="50" t="s">
        <v>14</v>
      </c>
      <c r="D17" s="14" t="s">
        <v>181</v>
      </c>
      <c r="E17" s="15">
        <v>1.3</v>
      </c>
      <c r="F17" s="16">
        <v>5.0999999999999996</v>
      </c>
      <c r="G17" s="16">
        <v>2.6</v>
      </c>
      <c r="H17" s="15">
        <v>0.3</v>
      </c>
      <c r="I17" s="17">
        <v>9.1999999999999993</v>
      </c>
    </row>
    <row r="18" spans="2:9" ht="12.75" customHeight="1">
      <c r="B18" s="92"/>
      <c r="C18" s="45" t="s">
        <v>15</v>
      </c>
      <c r="D18" s="26" t="s">
        <v>181</v>
      </c>
      <c r="E18" s="27">
        <v>1.5</v>
      </c>
      <c r="F18" s="28">
        <v>0.5</v>
      </c>
      <c r="G18" s="28">
        <v>0.4</v>
      </c>
      <c r="H18" s="27" t="s">
        <v>181</v>
      </c>
      <c r="I18" s="29">
        <v>2.4</v>
      </c>
    </row>
    <row r="19" spans="2:9" ht="12.75" customHeight="1">
      <c r="B19" s="92"/>
      <c r="C19" s="44" t="s">
        <v>16</v>
      </c>
      <c r="D19" s="56" t="s">
        <v>181</v>
      </c>
      <c r="E19" s="11">
        <v>0.2</v>
      </c>
      <c r="F19" s="12">
        <v>1.9</v>
      </c>
      <c r="G19" s="12">
        <v>0.1</v>
      </c>
      <c r="H19" s="11" t="s">
        <v>181</v>
      </c>
      <c r="I19" s="13">
        <v>2.2000000000000002</v>
      </c>
    </row>
    <row r="20" spans="2:9" ht="12.75" customHeight="1">
      <c r="B20" s="92"/>
      <c r="C20" s="50" t="s">
        <v>17</v>
      </c>
      <c r="D20" s="14" t="s">
        <v>181</v>
      </c>
      <c r="E20" s="15" t="s">
        <v>181</v>
      </c>
      <c r="F20" s="16" t="s">
        <v>181</v>
      </c>
      <c r="G20" s="16">
        <v>0.8</v>
      </c>
      <c r="H20" s="15">
        <v>0.3</v>
      </c>
      <c r="I20" s="17">
        <v>1.2</v>
      </c>
    </row>
    <row r="21" spans="2:9" ht="12.75" customHeight="1">
      <c r="B21" s="92"/>
      <c r="C21" s="57" t="s">
        <v>18</v>
      </c>
      <c r="D21" s="14" t="s">
        <v>181</v>
      </c>
      <c r="E21" s="15">
        <v>0.1</v>
      </c>
      <c r="F21" s="16">
        <v>0.3</v>
      </c>
      <c r="G21" s="16">
        <v>0.2</v>
      </c>
      <c r="H21" s="15" t="s">
        <v>181</v>
      </c>
      <c r="I21" s="17">
        <v>0.6</v>
      </c>
    </row>
    <row r="22" spans="2:9" ht="12.75" customHeight="1">
      <c r="B22" s="92"/>
      <c r="C22" s="54" t="s">
        <v>0</v>
      </c>
      <c r="D22" s="18" t="s">
        <v>181</v>
      </c>
      <c r="E22" s="19">
        <v>4.0999999999999996</v>
      </c>
      <c r="F22" s="20">
        <v>12.8</v>
      </c>
      <c r="G22" s="20">
        <v>24.6</v>
      </c>
      <c r="H22" s="19">
        <v>24.8</v>
      </c>
      <c r="I22" s="21">
        <v>66.3</v>
      </c>
    </row>
    <row r="23" spans="2:9" ht="12.75" customHeight="1">
      <c r="B23" s="95" t="s">
        <v>136</v>
      </c>
      <c r="C23" s="47" t="s">
        <v>9</v>
      </c>
      <c r="D23" s="22" t="s">
        <v>181</v>
      </c>
      <c r="E23" s="23" t="s">
        <v>181</v>
      </c>
      <c r="F23" s="24" t="s">
        <v>181</v>
      </c>
      <c r="G23" s="24">
        <v>4.9000000000000004</v>
      </c>
      <c r="H23" s="23">
        <v>41.2</v>
      </c>
      <c r="I23" s="25">
        <v>46.2</v>
      </c>
    </row>
    <row r="24" spans="2:9" ht="12.75" customHeight="1">
      <c r="B24" s="92"/>
      <c r="C24" s="44" t="s">
        <v>10</v>
      </c>
      <c r="D24" s="56" t="s">
        <v>181</v>
      </c>
      <c r="E24" s="11">
        <v>0.1</v>
      </c>
      <c r="F24" s="12">
        <v>2.9</v>
      </c>
      <c r="G24" s="12">
        <v>10</v>
      </c>
      <c r="H24" s="11">
        <v>3</v>
      </c>
      <c r="I24" s="13">
        <v>16</v>
      </c>
    </row>
    <row r="25" spans="2:9" ht="12.75" customHeight="1">
      <c r="B25" s="92"/>
      <c r="C25" s="50" t="s">
        <v>11</v>
      </c>
      <c r="D25" s="14" t="s">
        <v>181</v>
      </c>
      <c r="E25" s="15" t="s">
        <v>181</v>
      </c>
      <c r="F25" s="16">
        <v>1.2</v>
      </c>
      <c r="G25" s="16">
        <v>24.6</v>
      </c>
      <c r="H25" s="15">
        <v>6.1</v>
      </c>
      <c r="I25" s="17">
        <v>31.9</v>
      </c>
    </row>
    <row r="26" spans="2:9" ht="12.75" customHeight="1">
      <c r="B26" s="92"/>
      <c r="C26" s="54" t="s">
        <v>12</v>
      </c>
      <c r="D26" s="18" t="s">
        <v>181</v>
      </c>
      <c r="E26" s="19">
        <v>6</v>
      </c>
      <c r="F26" s="20">
        <v>21.7</v>
      </c>
      <c r="G26" s="20">
        <v>17.899999999999999</v>
      </c>
      <c r="H26" s="19">
        <v>2.2999999999999998</v>
      </c>
      <c r="I26" s="21">
        <v>47.8</v>
      </c>
    </row>
    <row r="27" spans="2:9" ht="12.75" customHeight="1">
      <c r="B27" s="92"/>
      <c r="C27" s="47" t="s">
        <v>13</v>
      </c>
      <c r="D27" s="22" t="s">
        <v>181</v>
      </c>
      <c r="E27" s="23">
        <v>0.7</v>
      </c>
      <c r="F27" s="24">
        <v>7.4</v>
      </c>
      <c r="G27" s="24">
        <v>12.7</v>
      </c>
      <c r="H27" s="23">
        <v>1.5</v>
      </c>
      <c r="I27" s="25">
        <v>22.4</v>
      </c>
    </row>
    <row r="28" spans="2:9" ht="12.75" customHeight="1">
      <c r="B28" s="92"/>
      <c r="C28" s="50" t="s">
        <v>14</v>
      </c>
      <c r="D28" s="58" t="s">
        <v>181</v>
      </c>
      <c r="E28" s="59">
        <v>2.9</v>
      </c>
      <c r="F28" s="60">
        <v>13.4</v>
      </c>
      <c r="G28" s="60">
        <v>4.5</v>
      </c>
      <c r="H28" s="59">
        <v>0.6</v>
      </c>
      <c r="I28" s="61">
        <v>21.4</v>
      </c>
    </row>
    <row r="29" spans="2:9" ht="12.75" customHeight="1">
      <c r="B29" s="92"/>
      <c r="C29" s="45" t="s">
        <v>15</v>
      </c>
      <c r="D29" s="26" t="s">
        <v>181</v>
      </c>
      <c r="E29" s="27">
        <v>2.4</v>
      </c>
      <c r="F29" s="28">
        <v>0.9</v>
      </c>
      <c r="G29" s="28">
        <v>0.6</v>
      </c>
      <c r="H29" s="27">
        <v>0.2</v>
      </c>
      <c r="I29" s="29">
        <v>4.0999999999999996</v>
      </c>
    </row>
    <row r="30" spans="2:9" ht="12.75" customHeight="1">
      <c r="B30" s="92"/>
      <c r="C30" s="44" t="s">
        <v>16</v>
      </c>
      <c r="D30" s="56" t="s">
        <v>181</v>
      </c>
      <c r="E30" s="11">
        <v>1</v>
      </c>
      <c r="F30" s="12">
        <v>0.6</v>
      </c>
      <c r="G30" s="12">
        <v>0.8</v>
      </c>
      <c r="H30" s="11">
        <v>0.1</v>
      </c>
      <c r="I30" s="13">
        <v>2.4</v>
      </c>
    </row>
    <row r="31" spans="2:9" ht="12.75" customHeight="1">
      <c r="B31" s="92"/>
      <c r="C31" s="50" t="s">
        <v>17</v>
      </c>
      <c r="D31" s="14" t="s">
        <v>181</v>
      </c>
      <c r="E31" s="15" t="s">
        <v>181</v>
      </c>
      <c r="F31" s="16">
        <v>0.8</v>
      </c>
      <c r="G31" s="16">
        <v>2.2999999999999998</v>
      </c>
      <c r="H31" s="15">
        <v>1.5</v>
      </c>
      <c r="I31" s="17">
        <v>4.5</v>
      </c>
    </row>
    <row r="32" spans="2:9" ht="12.75" customHeight="1">
      <c r="B32" s="92"/>
      <c r="C32" s="57" t="s">
        <v>18</v>
      </c>
      <c r="D32" s="14">
        <v>0</v>
      </c>
      <c r="E32" s="15">
        <v>0.6</v>
      </c>
      <c r="F32" s="16">
        <v>0.6</v>
      </c>
      <c r="G32" s="16">
        <v>0.1</v>
      </c>
      <c r="H32" s="15" t="s">
        <v>181</v>
      </c>
      <c r="I32" s="17">
        <v>1.3</v>
      </c>
    </row>
    <row r="33" spans="2:9" ht="12.75" customHeight="1">
      <c r="B33" s="96"/>
      <c r="C33" s="45" t="s">
        <v>0</v>
      </c>
      <c r="D33" s="26">
        <v>0</v>
      </c>
      <c r="E33" s="27">
        <v>7.7</v>
      </c>
      <c r="F33" s="28">
        <v>27.7</v>
      </c>
      <c r="G33" s="28">
        <v>60.6</v>
      </c>
      <c r="H33" s="27">
        <v>54.1</v>
      </c>
      <c r="I33" s="29">
        <v>150.19999999999999</v>
      </c>
    </row>
    <row r="34" spans="2:9" ht="12.75" customHeight="1">
      <c r="B34" s="92" t="s">
        <v>137</v>
      </c>
      <c r="C34" s="47" t="s">
        <v>9</v>
      </c>
      <c r="D34" s="56" t="s">
        <v>181</v>
      </c>
      <c r="E34" s="11" t="s">
        <v>181</v>
      </c>
      <c r="F34" s="12" t="s">
        <v>181</v>
      </c>
      <c r="G34" s="12">
        <v>5.4</v>
      </c>
      <c r="H34" s="11">
        <v>55.8</v>
      </c>
      <c r="I34" s="13">
        <v>61.3</v>
      </c>
    </row>
    <row r="35" spans="2:9" ht="12.75" customHeight="1">
      <c r="B35" s="92"/>
      <c r="C35" s="44" t="s">
        <v>10</v>
      </c>
      <c r="D35" s="56" t="s">
        <v>181</v>
      </c>
      <c r="E35" s="11">
        <v>0.3</v>
      </c>
      <c r="F35" s="12">
        <v>2.5</v>
      </c>
      <c r="G35" s="12">
        <v>15.6</v>
      </c>
      <c r="H35" s="11">
        <v>6.7</v>
      </c>
      <c r="I35" s="13">
        <v>25.1</v>
      </c>
    </row>
    <row r="36" spans="2:9" ht="12.75" customHeight="1">
      <c r="B36" s="92"/>
      <c r="C36" s="50" t="s">
        <v>11</v>
      </c>
      <c r="D36" s="14" t="s">
        <v>181</v>
      </c>
      <c r="E36" s="15">
        <v>0.1</v>
      </c>
      <c r="F36" s="16">
        <v>1</v>
      </c>
      <c r="G36" s="16">
        <v>31.1</v>
      </c>
      <c r="H36" s="15">
        <v>12.1</v>
      </c>
      <c r="I36" s="17">
        <v>44.3</v>
      </c>
    </row>
    <row r="37" spans="2:9" ht="12.75" customHeight="1">
      <c r="B37" s="92"/>
      <c r="C37" s="54" t="s">
        <v>12</v>
      </c>
      <c r="D37" s="18" t="s">
        <v>181</v>
      </c>
      <c r="E37" s="19">
        <v>5.9</v>
      </c>
      <c r="F37" s="20">
        <v>23.4</v>
      </c>
      <c r="G37" s="20">
        <v>22.7</v>
      </c>
      <c r="H37" s="19">
        <v>5</v>
      </c>
      <c r="I37" s="21">
        <v>57</v>
      </c>
    </row>
    <row r="38" spans="2:9" ht="12.75" customHeight="1">
      <c r="B38" s="92"/>
      <c r="C38" s="47" t="s">
        <v>13</v>
      </c>
      <c r="D38" s="22" t="s">
        <v>181</v>
      </c>
      <c r="E38" s="23">
        <v>0.3</v>
      </c>
      <c r="F38" s="24">
        <v>11</v>
      </c>
      <c r="G38" s="24">
        <v>16.3</v>
      </c>
      <c r="H38" s="23">
        <v>4.2</v>
      </c>
      <c r="I38" s="25">
        <v>31.8</v>
      </c>
    </row>
    <row r="39" spans="2:9" ht="12.75" customHeight="1">
      <c r="B39" s="92"/>
      <c r="C39" s="50" t="s">
        <v>14</v>
      </c>
      <c r="D39" s="56" t="s">
        <v>181</v>
      </c>
      <c r="E39" s="11">
        <v>4.2</v>
      </c>
      <c r="F39" s="12">
        <v>11.8</v>
      </c>
      <c r="G39" s="12">
        <v>5.7</v>
      </c>
      <c r="H39" s="11">
        <v>0.8</v>
      </c>
      <c r="I39" s="13">
        <v>22.5</v>
      </c>
    </row>
    <row r="40" spans="2:9" ht="12.75" customHeight="1">
      <c r="B40" s="92"/>
      <c r="C40" s="45" t="s">
        <v>15</v>
      </c>
      <c r="D40" s="14" t="s">
        <v>181</v>
      </c>
      <c r="E40" s="15">
        <v>1.4</v>
      </c>
      <c r="F40" s="16">
        <v>0.6</v>
      </c>
      <c r="G40" s="16">
        <v>0.7</v>
      </c>
      <c r="H40" s="15" t="s">
        <v>181</v>
      </c>
      <c r="I40" s="17">
        <v>2.7</v>
      </c>
    </row>
    <row r="41" spans="2:9" ht="12.75" customHeight="1">
      <c r="B41" s="92"/>
      <c r="C41" s="44" t="s">
        <v>16</v>
      </c>
      <c r="D41" s="56" t="s">
        <v>181</v>
      </c>
      <c r="E41" s="11">
        <v>1.5</v>
      </c>
      <c r="F41" s="12">
        <v>0.9</v>
      </c>
      <c r="G41" s="12">
        <v>3.6</v>
      </c>
      <c r="H41" s="11">
        <v>0.2</v>
      </c>
      <c r="I41" s="13">
        <v>6.3</v>
      </c>
    </row>
    <row r="42" spans="2:9" ht="12.75" customHeight="1">
      <c r="B42" s="92"/>
      <c r="C42" s="50" t="s">
        <v>17</v>
      </c>
      <c r="D42" s="14" t="s">
        <v>181</v>
      </c>
      <c r="E42" s="15">
        <v>0.5</v>
      </c>
      <c r="F42" s="16">
        <v>0.2</v>
      </c>
      <c r="G42" s="16">
        <v>3.2</v>
      </c>
      <c r="H42" s="15">
        <v>0.4</v>
      </c>
      <c r="I42" s="17">
        <v>4.2</v>
      </c>
    </row>
    <row r="43" spans="2:9" ht="12.75" customHeight="1">
      <c r="B43" s="92"/>
      <c r="C43" s="57" t="s">
        <v>18</v>
      </c>
      <c r="D43" s="14" t="s">
        <v>181</v>
      </c>
      <c r="E43" s="15">
        <v>0.5</v>
      </c>
      <c r="F43" s="16">
        <v>1</v>
      </c>
      <c r="G43" s="16">
        <v>0.4</v>
      </c>
      <c r="H43" s="15" t="s">
        <v>181</v>
      </c>
      <c r="I43" s="17">
        <v>2</v>
      </c>
    </row>
    <row r="44" spans="2:9" ht="12.75" customHeight="1">
      <c r="B44" s="92"/>
      <c r="C44" s="45" t="s">
        <v>0</v>
      </c>
      <c r="D44" s="18" t="s">
        <v>181</v>
      </c>
      <c r="E44" s="19">
        <v>8.9</v>
      </c>
      <c r="F44" s="20">
        <v>29</v>
      </c>
      <c r="G44" s="20">
        <v>82</v>
      </c>
      <c r="H44" s="19">
        <v>80.2</v>
      </c>
      <c r="I44" s="21">
        <v>200.1</v>
      </c>
    </row>
    <row r="45" spans="2:9" ht="12.75" customHeight="1">
      <c r="B45" s="95" t="s">
        <v>138</v>
      </c>
      <c r="C45" s="47" t="s">
        <v>9</v>
      </c>
      <c r="D45" s="22" t="s">
        <v>181</v>
      </c>
      <c r="E45" s="23" t="s">
        <v>181</v>
      </c>
      <c r="F45" s="24" t="s">
        <v>181</v>
      </c>
      <c r="G45" s="24">
        <v>1.5</v>
      </c>
      <c r="H45" s="23">
        <v>18.399999999999999</v>
      </c>
      <c r="I45" s="25">
        <v>19.899999999999999</v>
      </c>
    </row>
    <row r="46" spans="2:9" ht="12.75" customHeight="1">
      <c r="B46" s="92"/>
      <c r="C46" s="44" t="s">
        <v>10</v>
      </c>
      <c r="D46" s="56" t="s">
        <v>181</v>
      </c>
      <c r="E46" s="11" t="s">
        <v>181</v>
      </c>
      <c r="F46" s="12">
        <v>1.8</v>
      </c>
      <c r="G46" s="12">
        <v>3.7</v>
      </c>
      <c r="H46" s="11">
        <v>1</v>
      </c>
      <c r="I46" s="13">
        <v>6.5</v>
      </c>
    </row>
    <row r="47" spans="2:9" ht="12.75" customHeight="1">
      <c r="B47" s="92"/>
      <c r="C47" s="50" t="s">
        <v>11</v>
      </c>
      <c r="D47" s="14" t="s">
        <v>181</v>
      </c>
      <c r="E47" s="15" t="s">
        <v>181</v>
      </c>
      <c r="F47" s="16">
        <v>0.4</v>
      </c>
      <c r="G47" s="16">
        <v>10.5</v>
      </c>
      <c r="H47" s="15">
        <v>4.0999999999999996</v>
      </c>
      <c r="I47" s="17">
        <v>15</v>
      </c>
    </row>
    <row r="48" spans="2:9" ht="12.75" customHeight="1">
      <c r="B48" s="92"/>
      <c r="C48" s="54" t="s">
        <v>12</v>
      </c>
      <c r="D48" s="18" t="s">
        <v>181</v>
      </c>
      <c r="E48" s="19">
        <v>5</v>
      </c>
      <c r="F48" s="20">
        <v>8</v>
      </c>
      <c r="G48" s="20">
        <v>7.4</v>
      </c>
      <c r="H48" s="19">
        <v>0.6</v>
      </c>
      <c r="I48" s="21">
        <v>21</v>
      </c>
    </row>
    <row r="49" spans="2:9" ht="12.75" customHeight="1">
      <c r="B49" s="92"/>
      <c r="C49" s="47" t="s">
        <v>13</v>
      </c>
      <c r="D49" s="22" t="s">
        <v>181</v>
      </c>
      <c r="E49" s="23">
        <v>1.2</v>
      </c>
      <c r="F49" s="24">
        <v>4.4000000000000004</v>
      </c>
      <c r="G49" s="24">
        <v>4.8</v>
      </c>
      <c r="H49" s="23">
        <v>0.4</v>
      </c>
      <c r="I49" s="25">
        <v>10.8</v>
      </c>
    </row>
    <row r="50" spans="2:9" ht="12.75" customHeight="1">
      <c r="B50" s="92"/>
      <c r="C50" s="50" t="s">
        <v>14</v>
      </c>
      <c r="D50" s="14" t="s">
        <v>181</v>
      </c>
      <c r="E50" s="15">
        <v>3</v>
      </c>
      <c r="F50" s="16">
        <v>3</v>
      </c>
      <c r="G50" s="16">
        <v>2.5</v>
      </c>
      <c r="H50" s="15">
        <v>0.2</v>
      </c>
      <c r="I50" s="17">
        <v>8.6999999999999993</v>
      </c>
    </row>
    <row r="51" spans="2:9" ht="12.75" customHeight="1">
      <c r="B51" s="92"/>
      <c r="C51" s="45" t="s">
        <v>15</v>
      </c>
      <c r="D51" s="26" t="s">
        <v>181</v>
      </c>
      <c r="E51" s="27">
        <v>0.9</v>
      </c>
      <c r="F51" s="28">
        <v>0.6</v>
      </c>
      <c r="G51" s="28">
        <v>0.1</v>
      </c>
      <c r="H51" s="27" t="s">
        <v>181</v>
      </c>
      <c r="I51" s="29">
        <v>1.6</v>
      </c>
    </row>
    <row r="52" spans="2:9" ht="12.75" customHeight="1">
      <c r="B52" s="92"/>
      <c r="C52" s="50" t="s">
        <v>16</v>
      </c>
      <c r="D52" s="14" t="s">
        <v>181</v>
      </c>
      <c r="E52" s="15">
        <v>0.1</v>
      </c>
      <c r="F52" s="16">
        <v>1.3</v>
      </c>
      <c r="G52" s="16">
        <v>0.4</v>
      </c>
      <c r="H52" s="15">
        <v>0.2</v>
      </c>
      <c r="I52" s="17">
        <v>2</v>
      </c>
    </row>
    <row r="53" spans="2:9" ht="12.75" customHeight="1">
      <c r="B53" s="92"/>
      <c r="C53" s="50" t="s">
        <v>17</v>
      </c>
      <c r="D53" s="14" t="s">
        <v>181</v>
      </c>
      <c r="E53" s="15" t="s">
        <v>181</v>
      </c>
      <c r="F53" s="16">
        <v>0.1</v>
      </c>
      <c r="G53" s="16">
        <v>1.4</v>
      </c>
      <c r="H53" s="15">
        <v>0.4</v>
      </c>
      <c r="I53" s="17">
        <v>1.8</v>
      </c>
    </row>
    <row r="54" spans="2:9" ht="12.75" customHeight="1">
      <c r="B54" s="92"/>
      <c r="C54" s="57" t="s">
        <v>18</v>
      </c>
      <c r="D54" s="14" t="s">
        <v>181</v>
      </c>
      <c r="E54" s="15">
        <v>0.4</v>
      </c>
      <c r="F54" s="16" t="s">
        <v>181</v>
      </c>
      <c r="G54" s="16" t="s">
        <v>181</v>
      </c>
      <c r="H54" s="15" t="s">
        <v>181</v>
      </c>
      <c r="I54" s="17">
        <v>0.4</v>
      </c>
    </row>
    <row r="55" spans="2:9" ht="12.75" customHeight="1">
      <c r="B55" s="92"/>
      <c r="C55" s="54" t="s">
        <v>0</v>
      </c>
      <c r="D55" s="18" t="s">
        <v>181</v>
      </c>
      <c r="E55" s="19">
        <v>5.5</v>
      </c>
      <c r="F55" s="20">
        <v>11.5</v>
      </c>
      <c r="G55" s="20">
        <v>24.8</v>
      </c>
      <c r="H55" s="19">
        <v>24.7</v>
      </c>
      <c r="I55" s="21">
        <v>66.599999999999994</v>
      </c>
    </row>
    <row r="56" spans="2:9" ht="12.75" customHeight="1">
      <c r="B56" s="95" t="s">
        <v>139</v>
      </c>
      <c r="C56" s="47" t="s">
        <v>9</v>
      </c>
      <c r="D56" s="22" t="s">
        <v>181</v>
      </c>
      <c r="E56" s="23" t="s">
        <v>181</v>
      </c>
      <c r="F56" s="24">
        <v>0.1</v>
      </c>
      <c r="G56" s="24">
        <v>6.8</v>
      </c>
      <c r="H56" s="23">
        <v>35.799999999999997</v>
      </c>
      <c r="I56" s="25">
        <v>42.8</v>
      </c>
    </row>
    <row r="57" spans="2:9" ht="12.75" customHeight="1">
      <c r="B57" s="92"/>
      <c r="C57" s="44" t="s">
        <v>10</v>
      </c>
      <c r="D57" s="56" t="s">
        <v>181</v>
      </c>
      <c r="E57" s="11">
        <v>0.3</v>
      </c>
      <c r="F57" s="12">
        <v>2.7</v>
      </c>
      <c r="G57" s="12">
        <v>9.8000000000000007</v>
      </c>
      <c r="H57" s="11">
        <v>2.7</v>
      </c>
      <c r="I57" s="13">
        <v>15.4</v>
      </c>
    </row>
    <row r="58" spans="2:9" ht="12.75" customHeight="1">
      <c r="B58" s="92"/>
      <c r="C58" s="50" t="s">
        <v>11</v>
      </c>
      <c r="D58" s="14" t="s">
        <v>181</v>
      </c>
      <c r="E58" s="15" t="s">
        <v>181</v>
      </c>
      <c r="F58" s="16">
        <v>1.3</v>
      </c>
      <c r="G58" s="16">
        <v>22.1</v>
      </c>
      <c r="H58" s="15">
        <v>7.9</v>
      </c>
      <c r="I58" s="17">
        <v>31.4</v>
      </c>
    </row>
    <row r="59" spans="2:9" ht="12.75" customHeight="1">
      <c r="B59" s="92"/>
      <c r="C59" s="54" t="s">
        <v>12</v>
      </c>
      <c r="D59" s="18" t="s">
        <v>181</v>
      </c>
      <c r="E59" s="19">
        <v>9.3000000000000007</v>
      </c>
      <c r="F59" s="20">
        <v>17.2</v>
      </c>
      <c r="G59" s="20">
        <v>13.6</v>
      </c>
      <c r="H59" s="19">
        <v>2.8</v>
      </c>
      <c r="I59" s="21">
        <v>42.8</v>
      </c>
    </row>
    <row r="60" spans="2:9" ht="12.75" customHeight="1">
      <c r="B60" s="92"/>
      <c r="C60" s="47" t="s">
        <v>13</v>
      </c>
      <c r="D60" s="22" t="s">
        <v>181</v>
      </c>
      <c r="E60" s="23">
        <v>0.8</v>
      </c>
      <c r="F60" s="24">
        <v>10.3</v>
      </c>
      <c r="G60" s="24">
        <v>9.6999999999999993</v>
      </c>
      <c r="H60" s="23">
        <v>2.4</v>
      </c>
      <c r="I60" s="25">
        <v>23.2</v>
      </c>
    </row>
    <row r="61" spans="2:9" ht="12.75" customHeight="1">
      <c r="B61" s="92"/>
      <c r="C61" s="50" t="s">
        <v>14</v>
      </c>
      <c r="D61" s="14" t="s">
        <v>181</v>
      </c>
      <c r="E61" s="15">
        <v>6.4</v>
      </c>
      <c r="F61" s="16">
        <v>6.9</v>
      </c>
      <c r="G61" s="16">
        <v>3.8</v>
      </c>
      <c r="H61" s="15">
        <v>0.2</v>
      </c>
      <c r="I61" s="17">
        <v>17.2</v>
      </c>
    </row>
    <row r="62" spans="2:9" ht="12.75" customHeight="1">
      <c r="B62" s="92"/>
      <c r="C62" s="45" t="s">
        <v>15</v>
      </c>
      <c r="D62" s="26" t="s">
        <v>181</v>
      </c>
      <c r="E62" s="27">
        <v>2</v>
      </c>
      <c r="F62" s="28" t="s">
        <v>181</v>
      </c>
      <c r="G62" s="28">
        <v>0.1</v>
      </c>
      <c r="H62" s="27">
        <v>0.2</v>
      </c>
      <c r="I62" s="29">
        <v>2.4</v>
      </c>
    </row>
    <row r="63" spans="2:9" ht="12.75" customHeight="1">
      <c r="B63" s="92"/>
      <c r="C63" s="44" t="s">
        <v>16</v>
      </c>
      <c r="D63" s="56" t="s">
        <v>181</v>
      </c>
      <c r="E63" s="11">
        <v>1.1000000000000001</v>
      </c>
      <c r="F63" s="12">
        <v>1.5</v>
      </c>
      <c r="G63" s="12">
        <v>0.9</v>
      </c>
      <c r="H63" s="11">
        <v>0.2</v>
      </c>
      <c r="I63" s="13">
        <v>3.6</v>
      </c>
    </row>
    <row r="64" spans="2:9" ht="12.75" customHeight="1">
      <c r="B64" s="92"/>
      <c r="C64" s="44" t="s">
        <v>17</v>
      </c>
      <c r="D64" s="56" t="s">
        <v>181</v>
      </c>
      <c r="E64" s="11">
        <v>0.2</v>
      </c>
      <c r="F64" s="12">
        <v>0.4</v>
      </c>
      <c r="G64" s="12">
        <v>3</v>
      </c>
      <c r="H64" s="11">
        <v>0.8</v>
      </c>
      <c r="I64" s="13">
        <v>4.4000000000000004</v>
      </c>
    </row>
    <row r="65" spans="2:9" ht="12.75" customHeight="1">
      <c r="B65" s="92"/>
      <c r="C65" s="57" t="s">
        <v>18</v>
      </c>
      <c r="D65" s="14" t="s">
        <v>181</v>
      </c>
      <c r="E65" s="15">
        <v>0.9</v>
      </c>
      <c r="F65" s="16">
        <v>0.6</v>
      </c>
      <c r="G65" s="16">
        <v>0.1</v>
      </c>
      <c r="H65" s="15" t="s">
        <v>181</v>
      </c>
      <c r="I65" s="17">
        <v>1.6</v>
      </c>
    </row>
    <row r="66" spans="2:9" ht="12.75" customHeight="1">
      <c r="B66" s="92"/>
      <c r="C66" s="54" t="s">
        <v>0</v>
      </c>
      <c r="D66" s="18" t="s">
        <v>181</v>
      </c>
      <c r="E66" s="19">
        <v>11.7</v>
      </c>
      <c r="F66" s="20">
        <v>23.7</v>
      </c>
      <c r="G66" s="20">
        <v>56.4</v>
      </c>
      <c r="H66" s="19">
        <v>50.1</v>
      </c>
      <c r="I66" s="21">
        <v>142</v>
      </c>
    </row>
    <row r="67" spans="2:9" ht="12.75" customHeight="1">
      <c r="B67" s="95" t="s">
        <v>140</v>
      </c>
      <c r="C67" s="47" t="s">
        <v>9</v>
      </c>
      <c r="D67" s="22" t="s">
        <v>181</v>
      </c>
      <c r="E67" s="23" t="s">
        <v>181</v>
      </c>
      <c r="F67" s="24" t="s">
        <v>181</v>
      </c>
      <c r="G67" s="24">
        <v>1.5</v>
      </c>
      <c r="H67" s="23">
        <v>15.9</v>
      </c>
      <c r="I67" s="25">
        <v>17.399999999999999</v>
      </c>
    </row>
    <row r="68" spans="2:9" ht="12.75" customHeight="1">
      <c r="B68" s="92"/>
      <c r="C68" s="44" t="s">
        <v>10</v>
      </c>
      <c r="D68" s="56" t="s">
        <v>181</v>
      </c>
      <c r="E68" s="11" t="s">
        <v>181</v>
      </c>
      <c r="F68" s="12">
        <v>0.5</v>
      </c>
      <c r="G68" s="12">
        <v>3.4</v>
      </c>
      <c r="H68" s="11">
        <v>1.3</v>
      </c>
      <c r="I68" s="13">
        <v>5.2</v>
      </c>
    </row>
    <row r="69" spans="2:9" ht="12.75" customHeight="1">
      <c r="B69" s="92"/>
      <c r="C69" s="50" t="s">
        <v>11</v>
      </c>
      <c r="D69" s="14" t="s">
        <v>181</v>
      </c>
      <c r="E69" s="15">
        <v>0.3</v>
      </c>
      <c r="F69" s="16">
        <v>0.7</v>
      </c>
      <c r="G69" s="16">
        <v>8.3000000000000007</v>
      </c>
      <c r="H69" s="15">
        <v>4.0999999999999996</v>
      </c>
      <c r="I69" s="17">
        <v>13.4</v>
      </c>
    </row>
    <row r="70" spans="2:9" ht="12.75" customHeight="1">
      <c r="B70" s="92"/>
      <c r="C70" s="54" t="s">
        <v>12</v>
      </c>
      <c r="D70" s="18">
        <v>0.1</v>
      </c>
      <c r="E70" s="19">
        <v>2.6</v>
      </c>
      <c r="F70" s="20">
        <v>7.7</v>
      </c>
      <c r="G70" s="20">
        <v>10.4</v>
      </c>
      <c r="H70" s="19">
        <v>0.8</v>
      </c>
      <c r="I70" s="21">
        <v>21.7</v>
      </c>
    </row>
    <row r="71" spans="2:9" ht="12.75" customHeight="1">
      <c r="B71" s="92"/>
      <c r="C71" s="47" t="s">
        <v>13</v>
      </c>
      <c r="D71" s="22" t="s">
        <v>181</v>
      </c>
      <c r="E71" s="23">
        <v>0.4</v>
      </c>
      <c r="F71" s="24">
        <v>3</v>
      </c>
      <c r="G71" s="24">
        <v>5.6</v>
      </c>
      <c r="H71" s="23">
        <v>0.6</v>
      </c>
      <c r="I71" s="25">
        <v>9.6</v>
      </c>
    </row>
    <row r="72" spans="2:9" ht="12.75" customHeight="1">
      <c r="B72" s="92"/>
      <c r="C72" s="50" t="s">
        <v>14</v>
      </c>
      <c r="D72" s="14">
        <v>0.1</v>
      </c>
      <c r="E72" s="15">
        <v>1.5</v>
      </c>
      <c r="F72" s="16">
        <v>4</v>
      </c>
      <c r="G72" s="16">
        <v>4.4000000000000004</v>
      </c>
      <c r="H72" s="15">
        <v>0.2</v>
      </c>
      <c r="I72" s="17">
        <v>10.3</v>
      </c>
    </row>
    <row r="73" spans="2:9" ht="12.75" customHeight="1">
      <c r="B73" s="92"/>
      <c r="C73" s="45" t="s">
        <v>15</v>
      </c>
      <c r="D73" s="26" t="s">
        <v>181</v>
      </c>
      <c r="E73" s="27">
        <v>0.7</v>
      </c>
      <c r="F73" s="28">
        <v>0.7</v>
      </c>
      <c r="G73" s="28">
        <v>0.4</v>
      </c>
      <c r="H73" s="27" t="s">
        <v>181</v>
      </c>
      <c r="I73" s="29">
        <v>1.8</v>
      </c>
    </row>
    <row r="74" spans="2:9" ht="12.75" customHeight="1">
      <c r="B74" s="92"/>
      <c r="C74" s="44" t="s">
        <v>16</v>
      </c>
      <c r="D74" s="56" t="s">
        <v>181</v>
      </c>
      <c r="E74" s="11">
        <v>0.3</v>
      </c>
      <c r="F74" s="12">
        <v>0.6</v>
      </c>
      <c r="G74" s="12">
        <v>0.6</v>
      </c>
      <c r="H74" s="11">
        <v>0.2</v>
      </c>
      <c r="I74" s="13">
        <v>1.6</v>
      </c>
    </row>
    <row r="75" spans="2:9" ht="12.75" customHeight="1">
      <c r="B75" s="92"/>
      <c r="C75" s="44" t="s">
        <v>17</v>
      </c>
      <c r="D75" s="56" t="s">
        <v>181</v>
      </c>
      <c r="E75" s="11" t="s">
        <v>181</v>
      </c>
      <c r="F75" s="12">
        <v>0.2</v>
      </c>
      <c r="G75" s="12">
        <v>1.4</v>
      </c>
      <c r="H75" s="11">
        <v>0.3</v>
      </c>
      <c r="I75" s="13">
        <v>1.8</v>
      </c>
    </row>
    <row r="76" spans="2:9" ht="12.75" customHeight="1">
      <c r="B76" s="92"/>
      <c r="C76" s="50" t="s">
        <v>18</v>
      </c>
      <c r="D76" s="14" t="s">
        <v>181</v>
      </c>
      <c r="E76" s="15">
        <v>0.6</v>
      </c>
      <c r="F76" s="16">
        <v>0.4</v>
      </c>
      <c r="G76" s="16">
        <v>0.1</v>
      </c>
      <c r="H76" s="15" t="s">
        <v>181</v>
      </c>
      <c r="I76" s="17">
        <v>1.1000000000000001</v>
      </c>
    </row>
    <row r="77" spans="2:9" ht="12.75" customHeight="1">
      <c r="B77" s="96"/>
      <c r="C77" s="45" t="s">
        <v>0</v>
      </c>
      <c r="D77" s="26">
        <v>0.1</v>
      </c>
      <c r="E77" s="27">
        <v>3.7</v>
      </c>
      <c r="F77" s="28">
        <v>10.1</v>
      </c>
      <c r="G77" s="28">
        <v>25.7</v>
      </c>
      <c r="H77" s="27">
        <v>22.7</v>
      </c>
      <c r="I77" s="29">
        <v>62.3</v>
      </c>
    </row>
    <row r="78" spans="2:9" ht="12.75" customHeight="1">
      <c r="B78" s="92" t="s">
        <v>141</v>
      </c>
      <c r="C78" s="44" t="s">
        <v>9</v>
      </c>
      <c r="D78" s="56" t="s">
        <v>181</v>
      </c>
      <c r="E78" s="11" t="s">
        <v>181</v>
      </c>
      <c r="F78" s="12" t="s">
        <v>181</v>
      </c>
      <c r="G78" s="12">
        <v>0.9</v>
      </c>
      <c r="H78" s="11">
        <v>10.8</v>
      </c>
      <c r="I78" s="13">
        <v>11.6</v>
      </c>
    </row>
    <row r="79" spans="2:9" ht="12.75" customHeight="1">
      <c r="B79" s="92"/>
      <c r="C79" s="44" t="s">
        <v>10</v>
      </c>
      <c r="D79" s="56" t="s">
        <v>181</v>
      </c>
      <c r="E79" s="11" t="s">
        <v>181</v>
      </c>
      <c r="F79" s="12">
        <v>0.6</v>
      </c>
      <c r="G79" s="12">
        <v>2.2000000000000002</v>
      </c>
      <c r="H79" s="11">
        <v>0.4</v>
      </c>
      <c r="I79" s="13">
        <v>3.2</v>
      </c>
    </row>
    <row r="80" spans="2:9" ht="12.75" customHeight="1">
      <c r="B80" s="92"/>
      <c r="C80" s="50" t="s">
        <v>11</v>
      </c>
      <c r="D80" s="14" t="s">
        <v>181</v>
      </c>
      <c r="E80" s="15" t="s">
        <v>181</v>
      </c>
      <c r="F80" s="16">
        <v>0.1</v>
      </c>
      <c r="G80" s="16">
        <v>5</v>
      </c>
      <c r="H80" s="15">
        <v>2.7</v>
      </c>
      <c r="I80" s="17">
        <v>7.9</v>
      </c>
    </row>
    <row r="81" spans="2:9" ht="12.75" customHeight="1">
      <c r="B81" s="92"/>
      <c r="C81" s="54" t="s">
        <v>12</v>
      </c>
      <c r="D81" s="18" t="s">
        <v>181</v>
      </c>
      <c r="E81" s="19">
        <v>2</v>
      </c>
      <c r="F81" s="20">
        <v>4.4000000000000004</v>
      </c>
      <c r="G81" s="20">
        <v>4.8</v>
      </c>
      <c r="H81" s="19">
        <v>0.4</v>
      </c>
      <c r="I81" s="21">
        <v>11.6</v>
      </c>
    </row>
    <row r="82" spans="2:9" ht="12.75" customHeight="1">
      <c r="B82" s="92"/>
      <c r="C82" s="47" t="s">
        <v>13</v>
      </c>
      <c r="D82" s="22" t="s">
        <v>181</v>
      </c>
      <c r="E82" s="23" t="s">
        <v>181</v>
      </c>
      <c r="F82" s="24">
        <v>2.1</v>
      </c>
      <c r="G82" s="24">
        <v>3.5</v>
      </c>
      <c r="H82" s="23">
        <v>0.4</v>
      </c>
      <c r="I82" s="25">
        <v>6</v>
      </c>
    </row>
    <row r="83" spans="2:9" ht="12.75" customHeight="1">
      <c r="B83" s="92"/>
      <c r="C83" s="50" t="s">
        <v>14</v>
      </c>
      <c r="D83" s="14" t="s">
        <v>181</v>
      </c>
      <c r="E83" s="15">
        <v>1.9</v>
      </c>
      <c r="F83" s="16">
        <v>2.1</v>
      </c>
      <c r="G83" s="16">
        <v>1.1000000000000001</v>
      </c>
      <c r="H83" s="15" t="s">
        <v>181</v>
      </c>
      <c r="I83" s="17">
        <v>5.0999999999999996</v>
      </c>
    </row>
    <row r="84" spans="2:9" ht="12.75" customHeight="1">
      <c r="B84" s="92"/>
      <c r="C84" s="45" t="s">
        <v>15</v>
      </c>
      <c r="D84" s="26" t="s">
        <v>181</v>
      </c>
      <c r="E84" s="27">
        <v>0.1</v>
      </c>
      <c r="F84" s="28">
        <v>0.2</v>
      </c>
      <c r="G84" s="28">
        <v>0.1</v>
      </c>
      <c r="H84" s="27" t="s">
        <v>181</v>
      </c>
      <c r="I84" s="29">
        <v>0.5</v>
      </c>
    </row>
    <row r="85" spans="2:9" ht="12.75" customHeight="1">
      <c r="B85" s="92"/>
      <c r="C85" s="44" t="s">
        <v>16</v>
      </c>
      <c r="D85" s="56" t="s">
        <v>181</v>
      </c>
      <c r="E85" s="11">
        <v>0.4</v>
      </c>
      <c r="F85" s="12">
        <v>0.2</v>
      </c>
      <c r="G85" s="12">
        <v>0.1</v>
      </c>
      <c r="H85" s="11" t="s">
        <v>181</v>
      </c>
      <c r="I85" s="13">
        <v>0.7</v>
      </c>
    </row>
    <row r="86" spans="2:9" ht="12.75" customHeight="1">
      <c r="B86" s="92"/>
      <c r="C86" s="44" t="s">
        <v>17</v>
      </c>
      <c r="D86" s="56" t="s">
        <v>181</v>
      </c>
      <c r="E86" s="11" t="s">
        <v>181</v>
      </c>
      <c r="F86" s="12">
        <v>0.1</v>
      </c>
      <c r="G86" s="12">
        <v>1.2</v>
      </c>
      <c r="H86" s="11">
        <v>0.4</v>
      </c>
      <c r="I86" s="13">
        <v>1.7</v>
      </c>
    </row>
    <row r="87" spans="2:9" ht="12.75" customHeight="1">
      <c r="B87" s="92"/>
      <c r="C87" s="50" t="s">
        <v>18</v>
      </c>
      <c r="D87" s="14" t="s">
        <v>181</v>
      </c>
      <c r="E87" s="15">
        <v>0.8</v>
      </c>
      <c r="F87" s="16" t="s">
        <v>181</v>
      </c>
      <c r="G87" s="16">
        <v>0.1</v>
      </c>
      <c r="H87" s="15" t="s">
        <v>181</v>
      </c>
      <c r="I87" s="17">
        <v>1</v>
      </c>
    </row>
    <row r="88" spans="2:9" ht="12.75" customHeight="1">
      <c r="B88" s="92"/>
      <c r="C88" s="65" t="s">
        <v>0</v>
      </c>
      <c r="D88" s="18" t="s">
        <v>181</v>
      </c>
      <c r="E88" s="19">
        <v>3.2</v>
      </c>
      <c r="F88" s="20">
        <v>5.4</v>
      </c>
      <c r="G88" s="20">
        <v>14.4</v>
      </c>
      <c r="H88" s="19">
        <v>14.6</v>
      </c>
      <c r="I88" s="21">
        <v>37.6</v>
      </c>
    </row>
    <row r="89" spans="2:9" ht="12.75" customHeight="1">
      <c r="B89" s="95" t="s">
        <v>142</v>
      </c>
      <c r="C89" s="64" t="s">
        <v>9</v>
      </c>
      <c r="D89" s="22" t="s">
        <v>181</v>
      </c>
      <c r="E89" s="23" t="s">
        <v>181</v>
      </c>
      <c r="F89" s="24" t="s">
        <v>181</v>
      </c>
      <c r="G89" s="24">
        <v>6.8</v>
      </c>
      <c r="H89" s="23">
        <v>55.5</v>
      </c>
      <c r="I89" s="25">
        <v>62.3</v>
      </c>
    </row>
    <row r="90" spans="2:9" ht="12.75" customHeight="1">
      <c r="B90" s="92"/>
      <c r="C90" s="63" t="s">
        <v>10</v>
      </c>
      <c r="D90" s="56" t="s">
        <v>181</v>
      </c>
      <c r="E90" s="11">
        <v>0.4</v>
      </c>
      <c r="F90" s="12">
        <v>3.3</v>
      </c>
      <c r="G90" s="12">
        <v>17</v>
      </c>
      <c r="H90" s="11">
        <v>3.1</v>
      </c>
      <c r="I90" s="13">
        <v>23.7</v>
      </c>
    </row>
    <row r="91" spans="2:9" ht="12.75" customHeight="1">
      <c r="B91" s="92"/>
      <c r="C91" s="62" t="s">
        <v>11</v>
      </c>
      <c r="D91" s="14" t="s">
        <v>181</v>
      </c>
      <c r="E91" s="15" t="s">
        <v>181</v>
      </c>
      <c r="F91" s="16">
        <v>2.7</v>
      </c>
      <c r="G91" s="16">
        <v>34.9</v>
      </c>
      <c r="H91" s="15">
        <v>12.6</v>
      </c>
      <c r="I91" s="17">
        <v>50.3</v>
      </c>
    </row>
    <row r="92" spans="2:9" ht="12.75" customHeight="1">
      <c r="B92" s="92"/>
      <c r="C92" s="54" t="s">
        <v>12</v>
      </c>
      <c r="D92" s="18" t="s">
        <v>181</v>
      </c>
      <c r="E92" s="19">
        <v>9.1999999999999993</v>
      </c>
      <c r="F92" s="20">
        <v>30.7</v>
      </c>
      <c r="G92" s="20">
        <v>28.5</v>
      </c>
      <c r="H92" s="19">
        <v>3.6</v>
      </c>
      <c r="I92" s="21">
        <v>71.900000000000006</v>
      </c>
    </row>
    <row r="93" spans="2:9" ht="12.75" customHeight="1">
      <c r="B93" s="92"/>
      <c r="C93" s="47" t="s">
        <v>13</v>
      </c>
      <c r="D93" s="22" t="s">
        <v>181</v>
      </c>
      <c r="E93" s="23">
        <v>1.2</v>
      </c>
      <c r="F93" s="24">
        <v>16.2</v>
      </c>
      <c r="G93" s="24">
        <v>17.7</v>
      </c>
      <c r="H93" s="23">
        <v>2.9</v>
      </c>
      <c r="I93" s="25">
        <v>38</v>
      </c>
    </row>
    <row r="94" spans="2:9" ht="12.75" customHeight="1">
      <c r="B94" s="92"/>
      <c r="C94" s="50" t="s">
        <v>14</v>
      </c>
      <c r="D94" s="14" t="s">
        <v>181</v>
      </c>
      <c r="E94" s="15">
        <v>5.2</v>
      </c>
      <c r="F94" s="16">
        <v>12.7</v>
      </c>
      <c r="G94" s="16">
        <v>10</v>
      </c>
      <c r="H94" s="15">
        <v>0.7</v>
      </c>
      <c r="I94" s="17">
        <v>28.6</v>
      </c>
    </row>
    <row r="95" spans="2:9" ht="12.75" customHeight="1">
      <c r="B95" s="92"/>
      <c r="C95" s="45" t="s">
        <v>15</v>
      </c>
      <c r="D95" s="26" t="s">
        <v>181</v>
      </c>
      <c r="E95" s="27">
        <v>2.7</v>
      </c>
      <c r="F95" s="28">
        <v>1.8</v>
      </c>
      <c r="G95" s="28">
        <v>0.8</v>
      </c>
      <c r="H95" s="27" t="s">
        <v>181</v>
      </c>
      <c r="I95" s="29">
        <v>5.3</v>
      </c>
    </row>
    <row r="96" spans="2:9" ht="12.75" customHeight="1">
      <c r="B96" s="92"/>
      <c r="C96" s="44" t="s">
        <v>16</v>
      </c>
      <c r="D96" s="56" t="s">
        <v>181</v>
      </c>
      <c r="E96" s="11">
        <v>1</v>
      </c>
      <c r="F96" s="12">
        <v>1.9</v>
      </c>
      <c r="G96" s="12">
        <v>1.6</v>
      </c>
      <c r="H96" s="11">
        <v>0.2</v>
      </c>
      <c r="I96" s="13">
        <v>4.7</v>
      </c>
    </row>
    <row r="97" spans="1:9" ht="12.75" customHeight="1">
      <c r="B97" s="92"/>
      <c r="C97" s="50" t="s">
        <v>17</v>
      </c>
      <c r="D97" s="14" t="s">
        <v>181</v>
      </c>
      <c r="E97" s="15" t="s">
        <v>181</v>
      </c>
      <c r="F97" s="16">
        <v>0.3</v>
      </c>
      <c r="G97" s="16">
        <v>3.2</v>
      </c>
      <c r="H97" s="15">
        <v>1.3</v>
      </c>
      <c r="I97" s="17">
        <v>4.8</v>
      </c>
    </row>
    <row r="98" spans="1:9" ht="12.75" customHeight="1">
      <c r="B98" s="92"/>
      <c r="C98" s="57" t="s">
        <v>18</v>
      </c>
      <c r="D98" s="14">
        <v>0.1</v>
      </c>
      <c r="E98" s="15">
        <v>0.9</v>
      </c>
      <c r="F98" s="16">
        <v>1.1000000000000001</v>
      </c>
      <c r="G98" s="16">
        <v>0.4</v>
      </c>
      <c r="H98" s="15" t="s">
        <v>181</v>
      </c>
      <c r="I98" s="17">
        <v>2.5</v>
      </c>
    </row>
    <row r="99" spans="1:9" ht="12.75" customHeight="1">
      <c r="B99" s="96"/>
      <c r="C99" s="45" t="s">
        <v>0</v>
      </c>
      <c r="D99" s="26">
        <v>0.1</v>
      </c>
      <c r="E99" s="27">
        <v>11.4</v>
      </c>
      <c r="F99" s="28">
        <v>39.9</v>
      </c>
      <c r="G99" s="28">
        <v>92.4</v>
      </c>
      <c r="H99" s="27">
        <v>76.3</v>
      </c>
      <c r="I99" s="29">
        <v>220.2</v>
      </c>
    </row>
    <row r="100" spans="1:9" ht="12.75" customHeight="1">
      <c r="B100" s="92" t="s">
        <v>143</v>
      </c>
      <c r="C100" s="44" t="s">
        <v>9</v>
      </c>
      <c r="D100" s="56" t="s">
        <v>181</v>
      </c>
      <c r="E100" s="11" t="s">
        <v>181</v>
      </c>
      <c r="F100" s="12" t="s">
        <v>181</v>
      </c>
      <c r="G100" s="12">
        <v>2.7</v>
      </c>
      <c r="H100" s="11">
        <v>20.7</v>
      </c>
      <c r="I100" s="13">
        <v>23.5</v>
      </c>
    </row>
    <row r="101" spans="1:9" ht="12.75" customHeight="1">
      <c r="B101" s="92"/>
      <c r="C101" s="44" t="s">
        <v>10</v>
      </c>
      <c r="D101" s="56" t="s">
        <v>181</v>
      </c>
      <c r="E101" s="11" t="s">
        <v>181</v>
      </c>
      <c r="F101" s="12">
        <v>0.9</v>
      </c>
      <c r="G101" s="12">
        <v>3.8</v>
      </c>
      <c r="H101" s="11">
        <v>1.3</v>
      </c>
      <c r="I101" s="13">
        <v>5.9</v>
      </c>
    </row>
    <row r="102" spans="1:9" ht="12.75" customHeight="1">
      <c r="B102" s="92"/>
      <c r="C102" s="50" t="s">
        <v>11</v>
      </c>
      <c r="D102" s="14" t="s">
        <v>181</v>
      </c>
      <c r="E102" s="15" t="s">
        <v>181</v>
      </c>
      <c r="F102" s="16">
        <v>0.8</v>
      </c>
      <c r="G102" s="16">
        <v>12.7</v>
      </c>
      <c r="H102" s="15">
        <v>5.5</v>
      </c>
      <c r="I102" s="17">
        <v>19</v>
      </c>
    </row>
    <row r="103" spans="1:9" ht="12.75" customHeight="1">
      <c r="B103" s="92"/>
      <c r="C103" s="54" t="s">
        <v>12</v>
      </c>
      <c r="D103" s="18">
        <v>0.2</v>
      </c>
      <c r="E103" s="19">
        <v>2.7</v>
      </c>
      <c r="F103" s="20">
        <v>7</v>
      </c>
      <c r="G103" s="20">
        <v>11.1</v>
      </c>
      <c r="H103" s="19">
        <v>1.9</v>
      </c>
      <c r="I103" s="21">
        <v>23</v>
      </c>
    </row>
    <row r="104" spans="1:9" ht="12.75" customHeight="1">
      <c r="B104" s="92"/>
      <c r="C104" s="47" t="s">
        <v>13</v>
      </c>
      <c r="D104" s="22">
        <v>0.2</v>
      </c>
      <c r="E104" s="23">
        <v>0.6</v>
      </c>
      <c r="F104" s="24">
        <v>3</v>
      </c>
      <c r="G104" s="24">
        <v>7.6</v>
      </c>
      <c r="H104" s="23">
        <v>1.4</v>
      </c>
      <c r="I104" s="25">
        <v>12.9</v>
      </c>
    </row>
    <row r="105" spans="1:9" ht="12.75" customHeight="1">
      <c r="B105" s="92"/>
      <c r="C105" s="50" t="s">
        <v>14</v>
      </c>
      <c r="D105" s="14" t="s">
        <v>181</v>
      </c>
      <c r="E105" s="15">
        <v>2</v>
      </c>
      <c r="F105" s="16">
        <v>3.2</v>
      </c>
      <c r="G105" s="16">
        <v>3.2</v>
      </c>
      <c r="H105" s="15">
        <v>0.5</v>
      </c>
      <c r="I105" s="17">
        <v>8.8000000000000007</v>
      </c>
    </row>
    <row r="106" spans="1:9" ht="12.75" customHeight="1">
      <c r="B106" s="92"/>
      <c r="C106" s="45" t="s">
        <v>15</v>
      </c>
      <c r="D106" s="26">
        <v>0</v>
      </c>
      <c r="E106" s="27">
        <v>0.1</v>
      </c>
      <c r="F106" s="28">
        <v>0.9</v>
      </c>
      <c r="G106" s="28">
        <v>0.3</v>
      </c>
      <c r="H106" s="27">
        <v>0</v>
      </c>
      <c r="I106" s="29">
        <v>1.2</v>
      </c>
    </row>
    <row r="107" spans="1:9" ht="12.75" customHeight="1">
      <c r="B107" s="92"/>
      <c r="C107" s="44" t="s">
        <v>16</v>
      </c>
      <c r="D107" s="56" t="s">
        <v>181</v>
      </c>
      <c r="E107" s="11">
        <v>0.5</v>
      </c>
      <c r="F107" s="12">
        <v>0</v>
      </c>
      <c r="G107" s="12">
        <v>0.7</v>
      </c>
      <c r="H107" s="11">
        <v>0.2</v>
      </c>
      <c r="I107" s="13">
        <v>1.5</v>
      </c>
    </row>
    <row r="108" spans="1:9" ht="12.75" customHeight="1">
      <c r="B108" s="92"/>
      <c r="C108" s="50" t="s">
        <v>17</v>
      </c>
      <c r="D108" s="14" t="s">
        <v>181</v>
      </c>
      <c r="E108" s="15">
        <v>0.1</v>
      </c>
      <c r="F108" s="16">
        <v>0.2</v>
      </c>
      <c r="G108" s="16">
        <v>1.5</v>
      </c>
      <c r="H108" s="15">
        <v>0.1</v>
      </c>
      <c r="I108" s="17">
        <v>1.9</v>
      </c>
    </row>
    <row r="109" spans="1:9" ht="12.75" customHeight="1">
      <c r="B109" s="92"/>
      <c r="C109" s="57" t="s">
        <v>18</v>
      </c>
      <c r="D109" s="14" t="s">
        <v>181</v>
      </c>
      <c r="E109" s="15">
        <v>0.2</v>
      </c>
      <c r="F109" s="16">
        <v>0</v>
      </c>
      <c r="G109" s="16">
        <v>0.3</v>
      </c>
      <c r="H109" s="15" t="s">
        <v>181</v>
      </c>
      <c r="I109" s="17">
        <v>0.5</v>
      </c>
    </row>
    <row r="110" spans="1:9" ht="12.75" customHeight="1">
      <c r="B110" s="96"/>
      <c r="C110" s="45" t="s">
        <v>0</v>
      </c>
      <c r="D110" s="26">
        <v>0.2</v>
      </c>
      <c r="E110" s="27">
        <v>3.4</v>
      </c>
      <c r="F110" s="28">
        <v>9</v>
      </c>
      <c r="G110" s="28">
        <v>32.799999999999997</v>
      </c>
      <c r="H110" s="27">
        <v>29.9</v>
      </c>
      <c r="I110" s="29">
        <v>75.400000000000006</v>
      </c>
    </row>
    <row r="111" spans="1:9" ht="12" customHeight="1">
      <c r="B111" s="92" t="s">
        <v>144</v>
      </c>
      <c r="C111" s="44" t="s">
        <v>9</v>
      </c>
      <c r="D111" s="56" t="s">
        <v>181</v>
      </c>
      <c r="E111" s="11" t="s">
        <v>181</v>
      </c>
      <c r="F111" s="12">
        <v>0.1</v>
      </c>
      <c r="G111" s="12">
        <v>33.200000000000003</v>
      </c>
      <c r="H111" s="11">
        <v>271.60000000000002</v>
      </c>
      <c r="I111" s="13">
        <v>304.8</v>
      </c>
    </row>
    <row r="112" spans="1:9" ht="12.75" customHeight="1">
      <c r="A112" s="48"/>
      <c r="B112" s="92"/>
      <c r="C112" s="44" t="s">
        <v>10</v>
      </c>
      <c r="D112" s="56" t="s">
        <v>181</v>
      </c>
      <c r="E112" s="11">
        <v>1.1000000000000001</v>
      </c>
      <c r="F112" s="12">
        <v>15.9</v>
      </c>
      <c r="G112" s="12">
        <v>68.8</v>
      </c>
      <c r="H112" s="11">
        <v>21</v>
      </c>
      <c r="I112" s="13">
        <v>106.7</v>
      </c>
    </row>
    <row r="113" spans="1:9" ht="12.75" customHeight="1">
      <c r="A113" s="48"/>
      <c r="B113" s="92"/>
      <c r="C113" s="50" t="s">
        <v>11</v>
      </c>
      <c r="D113" s="14" t="s">
        <v>181</v>
      </c>
      <c r="E113" s="15">
        <v>0.4</v>
      </c>
      <c r="F113" s="16">
        <v>9.1</v>
      </c>
      <c r="G113" s="16">
        <v>159.1</v>
      </c>
      <c r="H113" s="15">
        <v>60.1</v>
      </c>
      <c r="I113" s="17">
        <v>228.7</v>
      </c>
    </row>
    <row r="114" spans="1:9" ht="12.75" customHeight="1">
      <c r="A114" s="48"/>
      <c r="B114" s="92"/>
      <c r="C114" s="54" t="s">
        <v>12</v>
      </c>
      <c r="D114" s="18">
        <v>0.4</v>
      </c>
      <c r="E114" s="19">
        <v>46.4</v>
      </c>
      <c r="F114" s="20">
        <v>129.1</v>
      </c>
      <c r="G114" s="20">
        <v>124</v>
      </c>
      <c r="H114" s="19">
        <v>18.100000000000001</v>
      </c>
      <c r="I114" s="21">
        <v>318.10000000000002</v>
      </c>
    </row>
    <row r="115" spans="1:9" ht="12.75" customHeight="1">
      <c r="A115" s="48"/>
      <c r="B115" s="92"/>
      <c r="C115" s="47" t="s">
        <v>13</v>
      </c>
      <c r="D115" s="22">
        <v>0.2</v>
      </c>
      <c r="E115" s="23">
        <v>6.2</v>
      </c>
      <c r="F115" s="24">
        <v>60.9</v>
      </c>
      <c r="G115" s="24">
        <v>82.7</v>
      </c>
      <c r="H115" s="23">
        <v>14.3</v>
      </c>
      <c r="I115" s="25">
        <v>164.3</v>
      </c>
    </row>
    <row r="116" spans="1:9" ht="12.75" customHeight="1">
      <c r="A116" s="48"/>
      <c r="B116" s="92"/>
      <c r="C116" s="50" t="s">
        <v>14</v>
      </c>
      <c r="D116" s="14">
        <v>0.1</v>
      </c>
      <c r="E116" s="15">
        <v>28.4</v>
      </c>
      <c r="F116" s="16">
        <v>62.1</v>
      </c>
      <c r="G116" s="16">
        <v>37.700000000000003</v>
      </c>
      <c r="H116" s="15">
        <v>3.4</v>
      </c>
      <c r="I116" s="17">
        <v>131.80000000000001</v>
      </c>
    </row>
    <row r="117" spans="1:9" ht="12.75" customHeight="1">
      <c r="A117" s="48"/>
      <c r="B117" s="92"/>
      <c r="C117" s="45" t="s">
        <v>15</v>
      </c>
      <c r="D117" s="26">
        <v>0</v>
      </c>
      <c r="E117" s="27">
        <v>11.9</v>
      </c>
      <c r="F117" s="28">
        <v>6.1</v>
      </c>
      <c r="G117" s="28">
        <v>3.6</v>
      </c>
      <c r="H117" s="27">
        <v>0.4</v>
      </c>
      <c r="I117" s="29">
        <v>22</v>
      </c>
    </row>
    <row r="118" spans="1:9" ht="12.75" customHeight="1">
      <c r="A118" s="48"/>
      <c r="B118" s="92"/>
      <c r="C118" s="44" t="s">
        <v>16</v>
      </c>
      <c r="D118" s="56" t="s">
        <v>181</v>
      </c>
      <c r="E118" s="11">
        <v>6.1</v>
      </c>
      <c r="F118" s="12">
        <v>8.8000000000000007</v>
      </c>
      <c r="G118" s="12">
        <v>8.8000000000000007</v>
      </c>
      <c r="H118" s="11">
        <v>1.2</v>
      </c>
      <c r="I118" s="13">
        <v>25</v>
      </c>
    </row>
    <row r="119" spans="1:9" ht="12.75" customHeight="1">
      <c r="A119" s="48"/>
      <c r="B119" s="92"/>
      <c r="C119" s="50" t="s">
        <v>17</v>
      </c>
      <c r="D119" s="14" t="s">
        <v>181</v>
      </c>
      <c r="E119" s="15">
        <v>0.8</v>
      </c>
      <c r="F119" s="16">
        <v>2.1</v>
      </c>
      <c r="G119" s="16">
        <v>18</v>
      </c>
      <c r="H119" s="15">
        <v>5.5</v>
      </c>
      <c r="I119" s="17">
        <v>26.4</v>
      </c>
    </row>
    <row r="120" spans="1:9" ht="12.75" customHeight="1">
      <c r="A120" s="48"/>
      <c r="B120" s="92"/>
      <c r="C120" s="57" t="s">
        <v>18</v>
      </c>
      <c r="D120" s="14">
        <v>0.2</v>
      </c>
      <c r="E120" s="15">
        <v>5</v>
      </c>
      <c r="F120" s="16">
        <v>4.0999999999999996</v>
      </c>
      <c r="G120" s="16">
        <v>1.7</v>
      </c>
      <c r="H120" s="15" t="s">
        <v>181</v>
      </c>
      <c r="I120" s="17">
        <v>11</v>
      </c>
    </row>
    <row r="121" spans="1:9" ht="13.5" customHeight="1">
      <c r="A121" s="48"/>
      <c r="B121" s="93"/>
      <c r="C121" s="49" t="s">
        <v>0</v>
      </c>
      <c r="D121" s="30">
        <v>0.6</v>
      </c>
      <c r="E121" s="32">
        <v>59.8</v>
      </c>
      <c r="F121" s="33">
        <v>169.2</v>
      </c>
      <c r="G121" s="33">
        <v>413.7</v>
      </c>
      <c r="H121" s="32">
        <v>377.5</v>
      </c>
      <c r="I121" s="34">
        <v>1020.6</v>
      </c>
    </row>
    <row r="122" spans="1:9" ht="26.1" customHeight="1">
      <c r="B122" s="126" t="s">
        <v>21</v>
      </c>
      <c r="C122" s="126"/>
      <c r="D122" s="126"/>
      <c r="E122" s="126"/>
      <c r="F122" s="126"/>
      <c r="G122" s="126"/>
      <c r="H122" s="126"/>
    </row>
    <row r="123" spans="1:9">
      <c r="B123" s="39" t="s">
        <v>30</v>
      </c>
      <c r="C123" s="52"/>
      <c r="D123" s="52"/>
      <c r="E123" s="52"/>
      <c r="F123" s="52"/>
      <c r="G123" s="52"/>
      <c r="H123" s="52"/>
    </row>
    <row r="124" spans="1:9">
      <c r="C124" s="31"/>
    </row>
    <row r="125" spans="1:9">
      <c r="C125" s="31"/>
    </row>
    <row r="126" spans="1:9">
      <c r="C126" s="31"/>
    </row>
    <row r="127" spans="1:9">
      <c r="C127" s="31"/>
    </row>
    <row r="128" spans="1:9">
      <c r="C128" s="31"/>
    </row>
    <row r="129" spans="3:3">
      <c r="C129" s="31"/>
    </row>
    <row r="130" spans="3:3">
      <c r="C130" s="31"/>
    </row>
    <row r="131" spans="3:3">
      <c r="C131" s="31"/>
    </row>
    <row r="132" spans="3:3">
      <c r="C132" s="31"/>
    </row>
    <row r="133" spans="3:3">
      <c r="C133" s="31"/>
    </row>
    <row r="134" spans="3:3">
      <c r="C134" s="31"/>
    </row>
    <row r="135" spans="3:3">
      <c r="C135" s="31"/>
    </row>
    <row r="136" spans="3:3">
      <c r="C136" s="31"/>
    </row>
    <row r="137" spans="3:3">
      <c r="C137" s="31"/>
    </row>
    <row r="138" spans="3:3">
      <c r="C138" s="31"/>
    </row>
    <row r="139" spans="3:3">
      <c r="C139" s="31"/>
    </row>
    <row r="140" spans="3:3">
      <c r="C140" s="31"/>
    </row>
    <row r="141" spans="3:3">
      <c r="C141" s="31"/>
    </row>
    <row r="142" spans="3:3">
      <c r="C142" s="31"/>
    </row>
    <row r="143" spans="3:3">
      <c r="C143" s="31"/>
    </row>
  </sheetData>
  <mergeCells count="15">
    <mergeCell ref="B23:B33"/>
    <mergeCell ref="B9:I9"/>
    <mergeCell ref="B10:B11"/>
    <mergeCell ref="C10:C11"/>
    <mergeCell ref="D10:I10"/>
    <mergeCell ref="B12:B22"/>
    <mergeCell ref="B111:B121"/>
    <mergeCell ref="B122:H122"/>
    <mergeCell ref="B34:B44"/>
    <mergeCell ref="B45:B55"/>
    <mergeCell ref="B56:B66"/>
    <mergeCell ref="B67:B77"/>
    <mergeCell ref="B78:B88"/>
    <mergeCell ref="B89:B99"/>
    <mergeCell ref="B100:B110"/>
  </mergeCells>
  <pageMargins left="0.39370078740157483" right="0.39370078740157483" top="0.39370078740157483" bottom="0.39370078740157483" header="0" footer="0"/>
  <pageSetup paperSize="9" scale="60" orientation="landscape" r:id="rId1"/>
  <rowBreaks count="1" manualBreakCount="1">
    <brk id="66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1"/>
  <sheetViews>
    <sheetView showGridLines="0" zoomScaleNormal="100" zoomScaleSheetLayoutView="100" workbookViewId="0">
      <pane ySplit="11" topLeftCell="A12" activePane="bottomLeft" state="frozen"/>
      <selection pane="bottomLeft"/>
    </sheetView>
  </sheetViews>
  <sheetFormatPr baseColWidth="10" defaultRowHeight="12.75"/>
  <cols>
    <col min="1" max="1" width="5.7109375" customWidth="1"/>
    <col min="2" max="2" width="14.42578125" customWidth="1"/>
    <col min="3" max="3" width="16.28515625" customWidth="1"/>
    <col min="4" max="12" width="12" customWidth="1"/>
  </cols>
  <sheetData>
    <row r="1" spans="1:12" ht="12" customHeight="1">
      <c r="A1" s="7"/>
    </row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/>
    <row r="9" spans="1:12" ht="30" customHeight="1">
      <c r="B9" s="87" t="str">
        <f>"Tabla 8. Número de hogares (en miles) por Provincia y Tamaño del hogar según Tamaño del municipio de residencia. Castilla y León. 
"&amp;MID('Índice '!B12,10,20)</f>
        <v>Tabla 8. Número de hogares (en miles) por Provincia y Tamaño del hogar según Tamaño del municipio de residencia. Castilla y León. 
 Datos a 01/01/2020</v>
      </c>
      <c r="C9" s="88"/>
      <c r="D9" s="88"/>
      <c r="E9" s="88"/>
      <c r="F9" s="88"/>
      <c r="G9" s="88"/>
      <c r="H9" s="88"/>
      <c r="I9" s="88"/>
      <c r="J9" s="88"/>
      <c r="K9" s="88"/>
      <c r="L9" s="89"/>
    </row>
    <row r="10" spans="1:12" ht="12.75" customHeight="1">
      <c r="B10" s="105" t="s">
        <v>134</v>
      </c>
      <c r="C10" s="111" t="s">
        <v>2</v>
      </c>
      <c r="D10" s="102" t="s">
        <v>53</v>
      </c>
      <c r="E10" s="103"/>
      <c r="F10" s="103"/>
      <c r="G10" s="103"/>
      <c r="H10" s="103"/>
      <c r="I10" s="103"/>
      <c r="J10" s="103"/>
      <c r="K10" s="103"/>
      <c r="L10" s="104"/>
    </row>
    <row r="11" spans="1:12" ht="45.75" customHeight="1">
      <c r="B11" s="106"/>
      <c r="C11" s="112"/>
      <c r="D11" s="35" t="s">
        <v>22</v>
      </c>
      <c r="E11" s="36" t="s">
        <v>23</v>
      </c>
      <c r="F11" s="35" t="s">
        <v>24</v>
      </c>
      <c r="G11" s="53" t="s">
        <v>25</v>
      </c>
      <c r="H11" s="35" t="s">
        <v>26</v>
      </c>
      <c r="I11" s="35" t="s">
        <v>27</v>
      </c>
      <c r="J11" s="35" t="s">
        <v>28</v>
      </c>
      <c r="K11" s="35" t="s">
        <v>29</v>
      </c>
      <c r="L11" s="41" t="s">
        <v>0</v>
      </c>
    </row>
    <row r="12" spans="1:12" ht="12.75" customHeight="1">
      <c r="B12" s="109" t="s">
        <v>135</v>
      </c>
      <c r="C12" s="67" t="s">
        <v>3</v>
      </c>
      <c r="D12" s="37">
        <v>7.4</v>
      </c>
      <c r="E12" s="38">
        <v>2</v>
      </c>
      <c r="F12" s="46">
        <v>4.5999999999999996</v>
      </c>
      <c r="G12" s="38" t="s">
        <v>181</v>
      </c>
      <c r="H12" s="46" t="s">
        <v>181</v>
      </c>
      <c r="I12" s="46">
        <v>5.9</v>
      </c>
      <c r="J12" s="46" t="s">
        <v>181</v>
      </c>
      <c r="K12" s="46" t="s">
        <v>181</v>
      </c>
      <c r="L12" s="51">
        <v>19.899999999999999</v>
      </c>
    </row>
    <row r="13" spans="1:12" ht="12" customHeight="1">
      <c r="B13" s="107"/>
      <c r="C13" s="63" t="s">
        <v>4</v>
      </c>
      <c r="D13" s="56">
        <v>8.4</v>
      </c>
      <c r="E13" s="11">
        <v>1.1000000000000001</v>
      </c>
      <c r="F13" s="12">
        <v>3.5</v>
      </c>
      <c r="G13" s="11" t="s">
        <v>181</v>
      </c>
      <c r="H13" s="12" t="s">
        <v>181</v>
      </c>
      <c r="I13" s="12">
        <v>7.9</v>
      </c>
      <c r="J13" s="12" t="s">
        <v>181</v>
      </c>
      <c r="K13" s="12" t="s">
        <v>181</v>
      </c>
      <c r="L13" s="13">
        <v>20.9</v>
      </c>
    </row>
    <row r="14" spans="1:12" ht="12" customHeight="1">
      <c r="B14" s="107"/>
      <c r="C14" s="62" t="s">
        <v>5</v>
      </c>
      <c r="D14" s="14">
        <v>3.6</v>
      </c>
      <c r="E14" s="15">
        <v>1.8</v>
      </c>
      <c r="F14" s="16">
        <v>1.7</v>
      </c>
      <c r="G14" s="15" t="s">
        <v>181</v>
      </c>
      <c r="H14" s="16" t="s">
        <v>181</v>
      </c>
      <c r="I14" s="16">
        <v>5.3</v>
      </c>
      <c r="J14" s="16" t="s">
        <v>181</v>
      </c>
      <c r="K14" s="16" t="s">
        <v>181</v>
      </c>
      <c r="L14" s="17">
        <v>12.4</v>
      </c>
    </row>
    <row r="15" spans="1:12" ht="12" customHeight="1">
      <c r="B15" s="107"/>
      <c r="C15" s="62" t="s">
        <v>6</v>
      </c>
      <c r="D15" s="14">
        <v>2.9</v>
      </c>
      <c r="E15" s="15" t="s">
        <v>181</v>
      </c>
      <c r="F15" s="16">
        <v>3.8</v>
      </c>
      <c r="G15" s="15" t="s">
        <v>181</v>
      </c>
      <c r="H15" s="16" t="s">
        <v>181</v>
      </c>
      <c r="I15" s="16">
        <v>3.6</v>
      </c>
      <c r="J15" s="16" t="s">
        <v>181</v>
      </c>
      <c r="K15" s="16" t="s">
        <v>181</v>
      </c>
      <c r="L15" s="17">
        <v>10.3</v>
      </c>
    </row>
    <row r="16" spans="1:12" ht="12" customHeight="1">
      <c r="B16" s="107"/>
      <c r="C16" s="62" t="s">
        <v>7</v>
      </c>
      <c r="D16" s="14">
        <v>0.2</v>
      </c>
      <c r="E16" s="15">
        <v>0.4</v>
      </c>
      <c r="F16" s="16">
        <v>0.2</v>
      </c>
      <c r="G16" s="15" t="s">
        <v>181</v>
      </c>
      <c r="H16" s="16" t="s">
        <v>181</v>
      </c>
      <c r="I16" s="16">
        <v>1.3</v>
      </c>
      <c r="J16" s="16" t="s">
        <v>181</v>
      </c>
      <c r="K16" s="16" t="s">
        <v>181</v>
      </c>
      <c r="L16" s="17">
        <v>2.2000000000000002</v>
      </c>
    </row>
    <row r="17" spans="2:12" ht="12" customHeight="1">
      <c r="B17" s="107"/>
      <c r="C17" s="62" t="s">
        <v>19</v>
      </c>
      <c r="D17" s="14">
        <v>0.2</v>
      </c>
      <c r="E17" s="15" t="s">
        <v>181</v>
      </c>
      <c r="F17" s="16">
        <v>0.2</v>
      </c>
      <c r="G17" s="15" t="s">
        <v>181</v>
      </c>
      <c r="H17" s="16" t="s">
        <v>181</v>
      </c>
      <c r="I17" s="16">
        <v>0</v>
      </c>
      <c r="J17" s="16" t="s">
        <v>181</v>
      </c>
      <c r="K17" s="16" t="s">
        <v>181</v>
      </c>
      <c r="L17" s="17">
        <v>0.4</v>
      </c>
    </row>
    <row r="18" spans="2:12" ht="12" customHeight="1">
      <c r="B18" s="107"/>
      <c r="C18" s="62" t="s">
        <v>20</v>
      </c>
      <c r="D18" s="14" t="s">
        <v>181</v>
      </c>
      <c r="E18" s="15" t="s">
        <v>181</v>
      </c>
      <c r="F18" s="16">
        <v>0.3</v>
      </c>
      <c r="G18" s="15" t="s">
        <v>181</v>
      </c>
      <c r="H18" s="16" t="s">
        <v>181</v>
      </c>
      <c r="I18" s="16" t="s">
        <v>181</v>
      </c>
      <c r="J18" s="16" t="s">
        <v>181</v>
      </c>
      <c r="K18" s="16" t="s">
        <v>181</v>
      </c>
      <c r="L18" s="17">
        <v>0.3</v>
      </c>
    </row>
    <row r="19" spans="2:12" ht="12" customHeight="1">
      <c r="B19" s="107"/>
      <c r="C19" s="62" t="s">
        <v>168</v>
      </c>
      <c r="D19" s="14" t="s">
        <v>181</v>
      </c>
      <c r="E19" s="15" t="s">
        <v>181</v>
      </c>
      <c r="F19" s="16" t="s">
        <v>181</v>
      </c>
      <c r="G19" s="15" t="s">
        <v>181</v>
      </c>
      <c r="H19" s="16" t="s">
        <v>181</v>
      </c>
      <c r="I19" s="16" t="s">
        <v>181</v>
      </c>
      <c r="J19" s="16" t="s">
        <v>181</v>
      </c>
      <c r="K19" s="16" t="s">
        <v>181</v>
      </c>
      <c r="L19" s="17" t="s">
        <v>181</v>
      </c>
    </row>
    <row r="20" spans="2:12" ht="12" customHeight="1">
      <c r="B20" s="107"/>
      <c r="C20" s="69" t="s">
        <v>0</v>
      </c>
      <c r="D20" s="18">
        <v>22.7</v>
      </c>
      <c r="E20" s="19">
        <v>5.2</v>
      </c>
      <c r="F20" s="20">
        <v>14.3</v>
      </c>
      <c r="G20" s="19" t="s">
        <v>181</v>
      </c>
      <c r="H20" s="20" t="s">
        <v>181</v>
      </c>
      <c r="I20" s="20">
        <v>24.1</v>
      </c>
      <c r="J20" s="20" t="s">
        <v>181</v>
      </c>
      <c r="K20" s="20" t="s">
        <v>181</v>
      </c>
      <c r="L20" s="21">
        <v>66.3</v>
      </c>
    </row>
    <row r="21" spans="2:12" ht="12" customHeight="1">
      <c r="B21" s="110" t="s">
        <v>136</v>
      </c>
      <c r="C21" s="64" t="s">
        <v>3</v>
      </c>
      <c r="D21" s="22">
        <v>13.6</v>
      </c>
      <c r="E21" s="23" t="s">
        <v>181</v>
      </c>
      <c r="F21" s="24">
        <v>2.2999999999999998</v>
      </c>
      <c r="G21" s="23" t="s">
        <v>181</v>
      </c>
      <c r="H21" s="24">
        <v>8.1</v>
      </c>
      <c r="I21" s="24" t="s">
        <v>181</v>
      </c>
      <c r="J21" s="24">
        <v>22.2</v>
      </c>
      <c r="K21" s="24" t="s">
        <v>181</v>
      </c>
      <c r="L21" s="25">
        <v>46.2</v>
      </c>
    </row>
    <row r="22" spans="2:12" ht="12" customHeight="1">
      <c r="B22" s="107"/>
      <c r="C22" s="63" t="s">
        <v>4</v>
      </c>
      <c r="D22" s="56">
        <v>14.2</v>
      </c>
      <c r="E22" s="11" t="s">
        <v>181</v>
      </c>
      <c r="F22" s="12">
        <v>2.4</v>
      </c>
      <c r="G22" s="11" t="s">
        <v>181</v>
      </c>
      <c r="H22" s="12">
        <v>8.3000000000000007</v>
      </c>
      <c r="I22" s="12" t="s">
        <v>181</v>
      </c>
      <c r="J22" s="12">
        <v>21.8</v>
      </c>
      <c r="K22" s="12" t="s">
        <v>181</v>
      </c>
      <c r="L22" s="13">
        <v>46.7</v>
      </c>
    </row>
    <row r="23" spans="2:12" ht="12" customHeight="1">
      <c r="B23" s="107"/>
      <c r="C23" s="62" t="s">
        <v>5</v>
      </c>
      <c r="D23" s="14">
        <v>7.2</v>
      </c>
      <c r="E23" s="15" t="s">
        <v>181</v>
      </c>
      <c r="F23" s="16">
        <v>1.4</v>
      </c>
      <c r="G23" s="15" t="s">
        <v>181</v>
      </c>
      <c r="H23" s="16">
        <v>5.2</v>
      </c>
      <c r="I23" s="16" t="s">
        <v>181</v>
      </c>
      <c r="J23" s="16">
        <v>14.4</v>
      </c>
      <c r="K23" s="16" t="s">
        <v>181</v>
      </c>
      <c r="L23" s="17">
        <v>28.3</v>
      </c>
    </row>
    <row r="24" spans="2:12" ht="12" customHeight="1">
      <c r="B24" s="107"/>
      <c r="C24" s="62" t="s">
        <v>6</v>
      </c>
      <c r="D24" s="14">
        <v>6.7</v>
      </c>
      <c r="E24" s="15" t="s">
        <v>181</v>
      </c>
      <c r="F24" s="16">
        <v>0.8</v>
      </c>
      <c r="G24" s="15" t="s">
        <v>181</v>
      </c>
      <c r="H24" s="16">
        <v>4.4000000000000004</v>
      </c>
      <c r="I24" s="16" t="s">
        <v>181</v>
      </c>
      <c r="J24" s="16">
        <v>11.5</v>
      </c>
      <c r="K24" s="16" t="s">
        <v>181</v>
      </c>
      <c r="L24" s="17">
        <v>23.4</v>
      </c>
    </row>
    <row r="25" spans="2:12" ht="12" customHeight="1">
      <c r="B25" s="107"/>
      <c r="C25" s="62" t="s">
        <v>7</v>
      </c>
      <c r="D25" s="14">
        <v>1.6</v>
      </c>
      <c r="E25" s="15" t="s">
        <v>181</v>
      </c>
      <c r="F25" s="16">
        <v>0.2</v>
      </c>
      <c r="G25" s="15" t="s">
        <v>181</v>
      </c>
      <c r="H25" s="16">
        <v>0.7</v>
      </c>
      <c r="I25" s="16" t="s">
        <v>181</v>
      </c>
      <c r="J25" s="16">
        <v>2.5</v>
      </c>
      <c r="K25" s="16" t="s">
        <v>181</v>
      </c>
      <c r="L25" s="17">
        <v>5</v>
      </c>
    </row>
    <row r="26" spans="2:12" ht="12" customHeight="1">
      <c r="B26" s="107"/>
      <c r="C26" s="62" t="s">
        <v>19</v>
      </c>
      <c r="D26" s="14">
        <v>0.1</v>
      </c>
      <c r="E26" s="15" t="s">
        <v>181</v>
      </c>
      <c r="F26" s="16" t="s">
        <v>181</v>
      </c>
      <c r="G26" s="15" t="s">
        <v>181</v>
      </c>
      <c r="H26" s="16">
        <v>0.2</v>
      </c>
      <c r="I26" s="16" t="s">
        <v>181</v>
      </c>
      <c r="J26" s="16">
        <v>0.4</v>
      </c>
      <c r="K26" s="16" t="s">
        <v>181</v>
      </c>
      <c r="L26" s="17">
        <v>0.6</v>
      </c>
    </row>
    <row r="27" spans="2:12" ht="12" customHeight="1">
      <c r="B27" s="107"/>
      <c r="C27" s="62" t="s">
        <v>20</v>
      </c>
      <c r="D27" s="14" t="s">
        <v>181</v>
      </c>
      <c r="E27" s="15" t="s">
        <v>181</v>
      </c>
      <c r="F27" s="16" t="s">
        <v>181</v>
      </c>
      <c r="G27" s="15" t="s">
        <v>181</v>
      </c>
      <c r="H27" s="16" t="s">
        <v>181</v>
      </c>
      <c r="I27" s="16" t="s">
        <v>181</v>
      </c>
      <c r="J27" s="16">
        <v>0</v>
      </c>
      <c r="K27" s="16" t="s">
        <v>181</v>
      </c>
      <c r="L27" s="17">
        <v>0</v>
      </c>
    </row>
    <row r="28" spans="2:12" ht="12" customHeight="1">
      <c r="B28" s="107"/>
      <c r="C28" s="62" t="s">
        <v>168</v>
      </c>
      <c r="D28" s="14" t="s">
        <v>181</v>
      </c>
      <c r="E28" s="15" t="s">
        <v>181</v>
      </c>
      <c r="F28" s="16" t="s">
        <v>181</v>
      </c>
      <c r="G28" s="15" t="s">
        <v>181</v>
      </c>
      <c r="H28" s="16" t="s">
        <v>181</v>
      </c>
      <c r="I28" s="16" t="s">
        <v>181</v>
      </c>
      <c r="J28" s="16">
        <v>0</v>
      </c>
      <c r="K28" s="16" t="s">
        <v>181</v>
      </c>
      <c r="L28" s="17">
        <v>0</v>
      </c>
    </row>
    <row r="29" spans="2:12" ht="12" customHeight="1">
      <c r="B29" s="108"/>
      <c r="C29" s="68" t="s">
        <v>0</v>
      </c>
      <c r="D29" s="26">
        <v>43.3</v>
      </c>
      <c r="E29" s="27" t="s">
        <v>181</v>
      </c>
      <c r="F29" s="28">
        <v>7.1</v>
      </c>
      <c r="G29" s="27" t="s">
        <v>181</v>
      </c>
      <c r="H29" s="28">
        <v>27</v>
      </c>
      <c r="I29" s="28" t="s">
        <v>181</v>
      </c>
      <c r="J29" s="28">
        <v>72.8</v>
      </c>
      <c r="K29" s="28" t="s">
        <v>181</v>
      </c>
      <c r="L29" s="29">
        <v>150.19999999999999</v>
      </c>
    </row>
    <row r="30" spans="2:12" ht="12" customHeight="1">
      <c r="B30" s="110" t="s">
        <v>137</v>
      </c>
      <c r="C30" s="64" t="s">
        <v>3</v>
      </c>
      <c r="D30" s="22">
        <v>12.5</v>
      </c>
      <c r="E30" s="23">
        <v>13.9</v>
      </c>
      <c r="F30" s="24">
        <v>1.3</v>
      </c>
      <c r="G30" s="23">
        <v>5.0999999999999996</v>
      </c>
      <c r="H30" s="24">
        <v>3.3</v>
      </c>
      <c r="I30" s="24">
        <v>8.8000000000000007</v>
      </c>
      <c r="J30" s="24">
        <v>16.5</v>
      </c>
      <c r="K30" s="24" t="s">
        <v>181</v>
      </c>
      <c r="L30" s="25">
        <v>61.3</v>
      </c>
    </row>
    <row r="31" spans="2:12" ht="12" customHeight="1">
      <c r="B31" s="107"/>
      <c r="C31" s="63" t="s">
        <v>4</v>
      </c>
      <c r="D31" s="56">
        <v>15.4</v>
      </c>
      <c r="E31" s="11">
        <v>10.9</v>
      </c>
      <c r="F31" s="12">
        <v>2.1</v>
      </c>
      <c r="G31" s="11">
        <v>5.7</v>
      </c>
      <c r="H31" s="12">
        <v>3.7</v>
      </c>
      <c r="I31" s="12">
        <v>9</v>
      </c>
      <c r="J31" s="12">
        <v>20.399999999999999</v>
      </c>
      <c r="K31" s="12" t="s">
        <v>181</v>
      </c>
      <c r="L31" s="13">
        <v>67.3</v>
      </c>
    </row>
    <row r="32" spans="2:12" ht="12" customHeight="1">
      <c r="B32" s="107"/>
      <c r="C32" s="62" t="s">
        <v>5</v>
      </c>
      <c r="D32" s="14">
        <v>9.6999999999999993</v>
      </c>
      <c r="E32" s="15">
        <v>7.2</v>
      </c>
      <c r="F32" s="16">
        <v>0.5</v>
      </c>
      <c r="G32" s="15">
        <v>4.4000000000000004</v>
      </c>
      <c r="H32" s="16">
        <v>1.3</v>
      </c>
      <c r="I32" s="16">
        <v>6.1</v>
      </c>
      <c r="J32" s="16">
        <v>9.6</v>
      </c>
      <c r="K32" s="16" t="s">
        <v>181</v>
      </c>
      <c r="L32" s="17">
        <v>38.799999999999997</v>
      </c>
    </row>
    <row r="33" spans="2:12" ht="12" customHeight="1">
      <c r="B33" s="107"/>
      <c r="C33" s="62" t="s">
        <v>6</v>
      </c>
      <c r="D33" s="14">
        <v>6.2</v>
      </c>
      <c r="E33" s="15">
        <v>4.3</v>
      </c>
      <c r="F33" s="16">
        <v>1.2</v>
      </c>
      <c r="G33" s="15">
        <v>3.3</v>
      </c>
      <c r="H33" s="16">
        <v>1.4</v>
      </c>
      <c r="I33" s="16">
        <v>3.8</v>
      </c>
      <c r="J33" s="16">
        <v>7.1</v>
      </c>
      <c r="K33" s="16" t="s">
        <v>181</v>
      </c>
      <c r="L33" s="17">
        <v>27.2</v>
      </c>
    </row>
    <row r="34" spans="2:12" ht="12" customHeight="1">
      <c r="B34" s="107"/>
      <c r="C34" s="62" t="s">
        <v>7</v>
      </c>
      <c r="D34" s="14">
        <v>1.3</v>
      </c>
      <c r="E34" s="15">
        <v>0.7</v>
      </c>
      <c r="F34" s="16">
        <v>0.3</v>
      </c>
      <c r="G34" s="15">
        <v>1</v>
      </c>
      <c r="H34" s="16" t="s">
        <v>181</v>
      </c>
      <c r="I34" s="16">
        <v>0.3</v>
      </c>
      <c r="J34" s="16">
        <v>1.5</v>
      </c>
      <c r="K34" s="16" t="s">
        <v>181</v>
      </c>
      <c r="L34" s="17">
        <v>5.0999999999999996</v>
      </c>
    </row>
    <row r="35" spans="2:12" ht="12" customHeight="1">
      <c r="B35" s="107"/>
      <c r="C35" s="62" t="s">
        <v>19</v>
      </c>
      <c r="D35" s="14" t="s">
        <v>181</v>
      </c>
      <c r="E35" s="15" t="s">
        <v>181</v>
      </c>
      <c r="F35" s="16" t="s">
        <v>181</v>
      </c>
      <c r="G35" s="15">
        <v>0.3</v>
      </c>
      <c r="H35" s="16">
        <v>0.1</v>
      </c>
      <c r="I35" s="16">
        <v>0.1</v>
      </c>
      <c r="J35" s="16">
        <v>0</v>
      </c>
      <c r="K35" s="16" t="s">
        <v>181</v>
      </c>
      <c r="L35" s="17">
        <v>0.6</v>
      </c>
    </row>
    <row r="36" spans="2:12" ht="12" customHeight="1">
      <c r="B36" s="107"/>
      <c r="C36" s="62" t="s">
        <v>20</v>
      </c>
      <c r="D36" s="14" t="s">
        <v>181</v>
      </c>
      <c r="E36" s="15" t="s">
        <v>181</v>
      </c>
      <c r="F36" s="16" t="s">
        <v>181</v>
      </c>
      <c r="G36" s="15" t="s">
        <v>181</v>
      </c>
      <c r="H36" s="16" t="s">
        <v>181</v>
      </c>
      <c r="I36" s="16" t="s">
        <v>181</v>
      </c>
      <c r="J36" s="16" t="s">
        <v>181</v>
      </c>
      <c r="K36" s="16" t="s">
        <v>181</v>
      </c>
      <c r="L36" s="17" t="s">
        <v>181</v>
      </c>
    </row>
    <row r="37" spans="2:12" ht="12" customHeight="1">
      <c r="B37" s="107"/>
      <c r="C37" s="62" t="s">
        <v>168</v>
      </c>
      <c r="D37" s="14" t="s">
        <v>181</v>
      </c>
      <c r="E37" s="15" t="s">
        <v>181</v>
      </c>
      <c r="F37" s="16" t="s">
        <v>181</v>
      </c>
      <c r="G37" s="15" t="s">
        <v>181</v>
      </c>
      <c r="H37" s="16" t="s">
        <v>181</v>
      </c>
      <c r="I37" s="16" t="s">
        <v>181</v>
      </c>
      <c r="J37" s="16" t="s">
        <v>181</v>
      </c>
      <c r="K37" s="16" t="s">
        <v>181</v>
      </c>
      <c r="L37" s="17" t="s">
        <v>181</v>
      </c>
    </row>
    <row r="38" spans="2:12" ht="12" customHeight="1">
      <c r="B38" s="108"/>
      <c r="C38" s="68" t="s">
        <v>0</v>
      </c>
      <c r="D38" s="26">
        <v>45.1</v>
      </c>
      <c r="E38" s="27">
        <v>36.9</v>
      </c>
      <c r="F38" s="28">
        <v>5.4</v>
      </c>
      <c r="G38" s="27">
        <v>19.7</v>
      </c>
      <c r="H38" s="28">
        <v>9.6999999999999993</v>
      </c>
      <c r="I38" s="28">
        <v>28</v>
      </c>
      <c r="J38" s="28">
        <v>55.2</v>
      </c>
      <c r="K38" s="28" t="s">
        <v>181</v>
      </c>
      <c r="L38" s="29">
        <v>200.1</v>
      </c>
    </row>
    <row r="39" spans="2:12" ht="12" customHeight="1">
      <c r="B39" s="107" t="s">
        <v>138</v>
      </c>
      <c r="C39" s="63" t="s">
        <v>3</v>
      </c>
      <c r="D39" s="56">
        <v>6.4</v>
      </c>
      <c r="E39" s="11">
        <v>3.3</v>
      </c>
      <c r="F39" s="12">
        <v>0.7</v>
      </c>
      <c r="G39" s="11" t="s">
        <v>181</v>
      </c>
      <c r="H39" s="12" t="s">
        <v>181</v>
      </c>
      <c r="I39" s="12">
        <v>9.5</v>
      </c>
      <c r="J39" s="12" t="s">
        <v>181</v>
      </c>
      <c r="K39" s="12" t="s">
        <v>181</v>
      </c>
      <c r="L39" s="13">
        <v>19.899999999999999</v>
      </c>
    </row>
    <row r="40" spans="2:12" ht="12" customHeight="1">
      <c r="B40" s="107"/>
      <c r="C40" s="63" t="s">
        <v>4</v>
      </c>
      <c r="D40" s="56">
        <v>6.4</v>
      </c>
      <c r="E40" s="11">
        <v>4.5999999999999996</v>
      </c>
      <c r="F40" s="12">
        <v>0.5</v>
      </c>
      <c r="G40" s="11" t="s">
        <v>181</v>
      </c>
      <c r="H40" s="12" t="s">
        <v>181</v>
      </c>
      <c r="I40" s="12">
        <v>9.6999999999999993</v>
      </c>
      <c r="J40" s="12" t="s">
        <v>181</v>
      </c>
      <c r="K40" s="12" t="s">
        <v>181</v>
      </c>
      <c r="L40" s="13">
        <v>21.1</v>
      </c>
    </row>
    <row r="41" spans="2:12" ht="12" customHeight="1">
      <c r="B41" s="107"/>
      <c r="C41" s="62" t="s">
        <v>5</v>
      </c>
      <c r="D41" s="14">
        <v>2.8</v>
      </c>
      <c r="E41" s="15">
        <v>2.1</v>
      </c>
      <c r="F41" s="16">
        <v>1</v>
      </c>
      <c r="G41" s="15" t="s">
        <v>181</v>
      </c>
      <c r="H41" s="16" t="s">
        <v>181</v>
      </c>
      <c r="I41" s="16">
        <v>7.7</v>
      </c>
      <c r="J41" s="16" t="s">
        <v>181</v>
      </c>
      <c r="K41" s="16" t="s">
        <v>181</v>
      </c>
      <c r="L41" s="17">
        <v>13.6</v>
      </c>
    </row>
    <row r="42" spans="2:12" ht="12" customHeight="1">
      <c r="B42" s="107"/>
      <c r="C42" s="62" t="s">
        <v>6</v>
      </c>
      <c r="D42" s="14">
        <v>1.9</v>
      </c>
      <c r="E42" s="15">
        <v>2.1</v>
      </c>
      <c r="F42" s="16">
        <v>1.6</v>
      </c>
      <c r="G42" s="15" t="s">
        <v>181</v>
      </c>
      <c r="H42" s="16" t="s">
        <v>181</v>
      </c>
      <c r="I42" s="16">
        <v>4</v>
      </c>
      <c r="J42" s="16" t="s">
        <v>181</v>
      </c>
      <c r="K42" s="16" t="s">
        <v>181</v>
      </c>
      <c r="L42" s="17">
        <v>9.6</v>
      </c>
    </row>
    <row r="43" spans="2:12" ht="12" customHeight="1">
      <c r="B43" s="107"/>
      <c r="C43" s="62" t="s">
        <v>7</v>
      </c>
      <c r="D43" s="14">
        <v>0.7</v>
      </c>
      <c r="E43" s="15">
        <v>0.2</v>
      </c>
      <c r="F43" s="16" t="s">
        <v>181</v>
      </c>
      <c r="G43" s="15" t="s">
        <v>181</v>
      </c>
      <c r="H43" s="16" t="s">
        <v>181</v>
      </c>
      <c r="I43" s="16">
        <v>1.2</v>
      </c>
      <c r="J43" s="16" t="s">
        <v>181</v>
      </c>
      <c r="K43" s="16" t="s">
        <v>181</v>
      </c>
      <c r="L43" s="17">
        <v>2</v>
      </c>
    </row>
    <row r="44" spans="2:12" ht="12" customHeight="1">
      <c r="B44" s="107"/>
      <c r="C44" s="62" t="s">
        <v>19</v>
      </c>
      <c r="D44" s="14">
        <v>0.1</v>
      </c>
      <c r="E44" s="15">
        <v>0</v>
      </c>
      <c r="F44" s="16" t="s">
        <v>181</v>
      </c>
      <c r="G44" s="15" t="s">
        <v>181</v>
      </c>
      <c r="H44" s="16" t="s">
        <v>181</v>
      </c>
      <c r="I44" s="16">
        <v>0.2</v>
      </c>
      <c r="J44" s="16" t="s">
        <v>181</v>
      </c>
      <c r="K44" s="16" t="s">
        <v>181</v>
      </c>
      <c r="L44" s="17">
        <v>0.3</v>
      </c>
    </row>
    <row r="45" spans="2:12" ht="12" customHeight="1">
      <c r="B45" s="107"/>
      <c r="C45" s="62" t="s">
        <v>20</v>
      </c>
      <c r="D45" s="14" t="s">
        <v>181</v>
      </c>
      <c r="E45" s="15" t="s">
        <v>181</v>
      </c>
      <c r="F45" s="16" t="s">
        <v>181</v>
      </c>
      <c r="G45" s="15" t="s">
        <v>181</v>
      </c>
      <c r="H45" s="16" t="s">
        <v>181</v>
      </c>
      <c r="I45" s="16">
        <v>0</v>
      </c>
      <c r="J45" s="16" t="s">
        <v>181</v>
      </c>
      <c r="K45" s="16" t="s">
        <v>181</v>
      </c>
      <c r="L45" s="17">
        <v>0</v>
      </c>
    </row>
    <row r="46" spans="2:12" ht="12" customHeight="1">
      <c r="B46" s="107"/>
      <c r="C46" s="62" t="s">
        <v>168</v>
      </c>
      <c r="D46" s="14" t="s">
        <v>181</v>
      </c>
      <c r="E46" s="15" t="s">
        <v>181</v>
      </c>
      <c r="F46" s="16" t="s">
        <v>181</v>
      </c>
      <c r="G46" s="15" t="s">
        <v>181</v>
      </c>
      <c r="H46" s="16" t="s">
        <v>181</v>
      </c>
      <c r="I46" s="16" t="s">
        <v>181</v>
      </c>
      <c r="J46" s="16" t="s">
        <v>181</v>
      </c>
      <c r="K46" s="16" t="s">
        <v>181</v>
      </c>
      <c r="L46" s="17" t="s">
        <v>181</v>
      </c>
    </row>
    <row r="47" spans="2:12" ht="12" customHeight="1">
      <c r="B47" s="107"/>
      <c r="C47" s="69" t="s">
        <v>0</v>
      </c>
      <c r="D47" s="18">
        <v>18.2</v>
      </c>
      <c r="E47" s="19">
        <v>12.3</v>
      </c>
      <c r="F47" s="20">
        <v>3.8</v>
      </c>
      <c r="G47" s="19" t="s">
        <v>181</v>
      </c>
      <c r="H47" s="20" t="s">
        <v>181</v>
      </c>
      <c r="I47" s="20">
        <v>32.299999999999997</v>
      </c>
      <c r="J47" s="20" t="s">
        <v>181</v>
      </c>
      <c r="K47" s="20" t="s">
        <v>181</v>
      </c>
      <c r="L47" s="21">
        <v>66.599999999999994</v>
      </c>
    </row>
    <row r="48" spans="2:12" ht="12" customHeight="1">
      <c r="B48" s="110" t="s">
        <v>139</v>
      </c>
      <c r="C48" s="64" t="s">
        <v>3</v>
      </c>
      <c r="D48" s="22">
        <v>13.3</v>
      </c>
      <c r="E48" s="23">
        <v>3.1</v>
      </c>
      <c r="F48" s="24">
        <v>2.1</v>
      </c>
      <c r="G48" s="23">
        <v>3.8</v>
      </c>
      <c r="H48" s="24" t="s">
        <v>181</v>
      </c>
      <c r="I48" s="24" t="s">
        <v>181</v>
      </c>
      <c r="J48" s="24">
        <v>20.399999999999999</v>
      </c>
      <c r="K48" s="24" t="s">
        <v>181</v>
      </c>
      <c r="L48" s="25">
        <v>42.8</v>
      </c>
    </row>
    <row r="49" spans="2:12" ht="12" customHeight="1">
      <c r="B49" s="107"/>
      <c r="C49" s="63" t="s">
        <v>4</v>
      </c>
      <c r="D49" s="56">
        <v>15.4</v>
      </c>
      <c r="E49" s="11">
        <v>3</v>
      </c>
      <c r="F49" s="12">
        <v>4.4000000000000004</v>
      </c>
      <c r="G49" s="11">
        <v>5.3</v>
      </c>
      <c r="H49" s="12" t="s">
        <v>181</v>
      </c>
      <c r="I49" s="12" t="s">
        <v>181</v>
      </c>
      <c r="J49" s="12">
        <v>18</v>
      </c>
      <c r="K49" s="12" t="s">
        <v>181</v>
      </c>
      <c r="L49" s="13">
        <v>46.2</v>
      </c>
    </row>
    <row r="50" spans="2:12" ht="12" customHeight="1">
      <c r="B50" s="107"/>
      <c r="C50" s="62" t="s">
        <v>5</v>
      </c>
      <c r="D50" s="14">
        <v>8.9</v>
      </c>
      <c r="E50" s="15">
        <v>2.5</v>
      </c>
      <c r="F50" s="16">
        <v>2.1</v>
      </c>
      <c r="G50" s="15">
        <v>2.7</v>
      </c>
      <c r="H50" s="16" t="s">
        <v>181</v>
      </c>
      <c r="I50" s="16" t="s">
        <v>181</v>
      </c>
      <c r="J50" s="16">
        <v>12.5</v>
      </c>
      <c r="K50" s="16" t="s">
        <v>181</v>
      </c>
      <c r="L50" s="17">
        <v>28.7</v>
      </c>
    </row>
    <row r="51" spans="2:12" ht="12" customHeight="1">
      <c r="B51" s="107"/>
      <c r="C51" s="62" t="s">
        <v>6</v>
      </c>
      <c r="D51" s="14">
        <v>3.4</v>
      </c>
      <c r="E51" s="15">
        <v>2.2000000000000002</v>
      </c>
      <c r="F51" s="16">
        <v>1.5</v>
      </c>
      <c r="G51" s="15">
        <v>3.5</v>
      </c>
      <c r="H51" s="16" t="s">
        <v>181</v>
      </c>
      <c r="I51" s="16" t="s">
        <v>181</v>
      </c>
      <c r="J51" s="16">
        <v>9.6</v>
      </c>
      <c r="K51" s="16" t="s">
        <v>181</v>
      </c>
      <c r="L51" s="17">
        <v>20.2</v>
      </c>
    </row>
    <row r="52" spans="2:12" ht="12" customHeight="1">
      <c r="B52" s="107"/>
      <c r="C52" s="62" t="s">
        <v>7</v>
      </c>
      <c r="D52" s="14" t="s">
        <v>181</v>
      </c>
      <c r="E52" s="15" t="s">
        <v>181</v>
      </c>
      <c r="F52" s="16">
        <v>0.6</v>
      </c>
      <c r="G52" s="15">
        <v>0.2</v>
      </c>
      <c r="H52" s="16" t="s">
        <v>181</v>
      </c>
      <c r="I52" s="16" t="s">
        <v>181</v>
      </c>
      <c r="J52" s="16">
        <v>2.8</v>
      </c>
      <c r="K52" s="16" t="s">
        <v>181</v>
      </c>
      <c r="L52" s="17">
        <v>3.7</v>
      </c>
    </row>
    <row r="53" spans="2:12" ht="12" customHeight="1">
      <c r="B53" s="107"/>
      <c r="C53" s="62" t="s">
        <v>19</v>
      </c>
      <c r="D53" s="14">
        <v>0.1</v>
      </c>
      <c r="E53" s="15" t="s">
        <v>181</v>
      </c>
      <c r="F53" s="16" t="s">
        <v>181</v>
      </c>
      <c r="G53" s="15">
        <v>0.2</v>
      </c>
      <c r="H53" s="16" t="s">
        <v>181</v>
      </c>
      <c r="I53" s="16" t="s">
        <v>181</v>
      </c>
      <c r="J53" s="16">
        <v>0.1</v>
      </c>
      <c r="K53" s="16" t="s">
        <v>181</v>
      </c>
      <c r="L53" s="17">
        <v>0.4</v>
      </c>
    </row>
    <row r="54" spans="2:12" ht="12" customHeight="1">
      <c r="B54" s="107"/>
      <c r="C54" s="62" t="s">
        <v>20</v>
      </c>
      <c r="D54" s="14" t="s">
        <v>181</v>
      </c>
      <c r="E54" s="15" t="s">
        <v>181</v>
      </c>
      <c r="F54" s="16" t="s">
        <v>181</v>
      </c>
      <c r="G54" s="15" t="s">
        <v>181</v>
      </c>
      <c r="H54" s="16" t="s">
        <v>181</v>
      </c>
      <c r="I54" s="16" t="s">
        <v>181</v>
      </c>
      <c r="J54" s="16" t="s">
        <v>181</v>
      </c>
      <c r="K54" s="16" t="s">
        <v>181</v>
      </c>
      <c r="L54" s="17" t="s">
        <v>181</v>
      </c>
    </row>
    <row r="55" spans="2:12" ht="12" customHeight="1">
      <c r="B55" s="107"/>
      <c r="C55" s="62" t="s">
        <v>168</v>
      </c>
      <c r="D55" s="14" t="s">
        <v>181</v>
      </c>
      <c r="E55" s="15" t="s">
        <v>181</v>
      </c>
      <c r="F55" s="16" t="s">
        <v>181</v>
      </c>
      <c r="G55" s="15" t="s">
        <v>181</v>
      </c>
      <c r="H55" s="16" t="s">
        <v>181</v>
      </c>
      <c r="I55" s="16" t="s">
        <v>181</v>
      </c>
      <c r="J55" s="16" t="s">
        <v>181</v>
      </c>
      <c r="K55" s="16" t="s">
        <v>181</v>
      </c>
      <c r="L55" s="17" t="s">
        <v>181</v>
      </c>
    </row>
    <row r="56" spans="2:12" ht="12" customHeight="1">
      <c r="B56" s="108"/>
      <c r="C56" s="68" t="s">
        <v>0</v>
      </c>
      <c r="D56" s="26">
        <v>41.2</v>
      </c>
      <c r="E56" s="27">
        <v>10.8</v>
      </c>
      <c r="F56" s="28">
        <v>10.8</v>
      </c>
      <c r="G56" s="27">
        <v>15.7</v>
      </c>
      <c r="H56" s="28" t="s">
        <v>181</v>
      </c>
      <c r="I56" s="28" t="s">
        <v>181</v>
      </c>
      <c r="J56" s="28">
        <v>63.5</v>
      </c>
      <c r="K56" s="28" t="s">
        <v>181</v>
      </c>
      <c r="L56" s="29">
        <v>142</v>
      </c>
    </row>
    <row r="57" spans="2:12" ht="12" customHeight="1">
      <c r="B57" s="107" t="s">
        <v>140</v>
      </c>
      <c r="C57" s="63" t="s">
        <v>3</v>
      </c>
      <c r="D57" s="56">
        <v>6.4</v>
      </c>
      <c r="E57" s="11">
        <v>2.2999999999999998</v>
      </c>
      <c r="F57" s="12">
        <v>1.9</v>
      </c>
      <c r="G57" s="11" t="s">
        <v>181</v>
      </c>
      <c r="H57" s="12" t="s">
        <v>181</v>
      </c>
      <c r="I57" s="12">
        <v>6.8</v>
      </c>
      <c r="J57" s="12" t="s">
        <v>181</v>
      </c>
      <c r="K57" s="12" t="s">
        <v>181</v>
      </c>
      <c r="L57" s="13">
        <v>17.399999999999999</v>
      </c>
    </row>
    <row r="58" spans="2:12" ht="12" customHeight="1">
      <c r="B58" s="107"/>
      <c r="C58" s="63" t="s">
        <v>4</v>
      </c>
      <c r="D58" s="56">
        <v>7.9</v>
      </c>
      <c r="E58" s="11">
        <v>1.5</v>
      </c>
      <c r="F58" s="12">
        <v>2.4</v>
      </c>
      <c r="G58" s="11" t="s">
        <v>181</v>
      </c>
      <c r="H58" s="12" t="s">
        <v>181</v>
      </c>
      <c r="I58" s="12">
        <v>6.9</v>
      </c>
      <c r="J58" s="12" t="s">
        <v>181</v>
      </c>
      <c r="K58" s="12" t="s">
        <v>181</v>
      </c>
      <c r="L58" s="13">
        <v>18.600000000000001</v>
      </c>
    </row>
    <row r="59" spans="2:12" ht="12" customHeight="1">
      <c r="B59" s="107"/>
      <c r="C59" s="62" t="s">
        <v>5</v>
      </c>
      <c r="D59" s="14">
        <v>4.0999999999999996</v>
      </c>
      <c r="E59" s="15">
        <v>2.1</v>
      </c>
      <c r="F59" s="16">
        <v>1.4</v>
      </c>
      <c r="G59" s="15" t="s">
        <v>181</v>
      </c>
      <c r="H59" s="16" t="s">
        <v>181</v>
      </c>
      <c r="I59" s="16">
        <v>4.3</v>
      </c>
      <c r="J59" s="16" t="s">
        <v>181</v>
      </c>
      <c r="K59" s="16" t="s">
        <v>181</v>
      </c>
      <c r="L59" s="17">
        <v>11.9</v>
      </c>
    </row>
    <row r="60" spans="2:12" ht="12" customHeight="1">
      <c r="B60" s="107"/>
      <c r="C60" s="62" t="s">
        <v>6</v>
      </c>
      <c r="D60" s="14">
        <v>4.3</v>
      </c>
      <c r="E60" s="15">
        <v>3</v>
      </c>
      <c r="F60" s="16">
        <v>1.2</v>
      </c>
      <c r="G60" s="15" t="s">
        <v>181</v>
      </c>
      <c r="H60" s="16" t="s">
        <v>181</v>
      </c>
      <c r="I60" s="16">
        <v>2.9</v>
      </c>
      <c r="J60" s="16" t="s">
        <v>181</v>
      </c>
      <c r="K60" s="16" t="s">
        <v>181</v>
      </c>
      <c r="L60" s="17">
        <v>11.4</v>
      </c>
    </row>
    <row r="61" spans="2:12" ht="12" customHeight="1">
      <c r="B61" s="107"/>
      <c r="C61" s="62" t="s">
        <v>7</v>
      </c>
      <c r="D61" s="14">
        <v>0.6</v>
      </c>
      <c r="E61" s="15">
        <v>0.7</v>
      </c>
      <c r="F61" s="16">
        <v>0.4</v>
      </c>
      <c r="G61" s="15" t="s">
        <v>181</v>
      </c>
      <c r="H61" s="16" t="s">
        <v>181</v>
      </c>
      <c r="I61" s="16">
        <v>0.9</v>
      </c>
      <c r="J61" s="16" t="s">
        <v>181</v>
      </c>
      <c r="K61" s="16" t="s">
        <v>181</v>
      </c>
      <c r="L61" s="17">
        <v>2.6</v>
      </c>
    </row>
    <row r="62" spans="2:12" ht="12" customHeight="1">
      <c r="B62" s="107"/>
      <c r="C62" s="62" t="s">
        <v>19</v>
      </c>
      <c r="D62" s="14" t="s">
        <v>181</v>
      </c>
      <c r="E62" s="15">
        <v>0.2</v>
      </c>
      <c r="F62" s="16">
        <v>0.1</v>
      </c>
      <c r="G62" s="15" t="s">
        <v>181</v>
      </c>
      <c r="H62" s="16" t="s">
        <v>181</v>
      </c>
      <c r="I62" s="16" t="s">
        <v>181</v>
      </c>
      <c r="J62" s="16" t="s">
        <v>181</v>
      </c>
      <c r="K62" s="16" t="s">
        <v>181</v>
      </c>
      <c r="L62" s="17">
        <v>0.3</v>
      </c>
    </row>
    <row r="63" spans="2:12" ht="12" customHeight="1">
      <c r="B63" s="107"/>
      <c r="C63" s="62" t="s">
        <v>20</v>
      </c>
      <c r="D63" s="14" t="s">
        <v>181</v>
      </c>
      <c r="E63" s="15">
        <v>0</v>
      </c>
      <c r="F63" s="16" t="s">
        <v>181</v>
      </c>
      <c r="G63" s="15" t="s">
        <v>181</v>
      </c>
      <c r="H63" s="16" t="s">
        <v>181</v>
      </c>
      <c r="I63" s="16" t="s">
        <v>181</v>
      </c>
      <c r="J63" s="16" t="s">
        <v>181</v>
      </c>
      <c r="K63" s="16" t="s">
        <v>181</v>
      </c>
      <c r="L63" s="17">
        <v>0</v>
      </c>
    </row>
    <row r="64" spans="2:12" ht="12" customHeight="1">
      <c r="B64" s="107"/>
      <c r="C64" s="62" t="s">
        <v>168</v>
      </c>
      <c r="D64" s="14" t="s">
        <v>181</v>
      </c>
      <c r="E64" s="15">
        <v>0</v>
      </c>
      <c r="F64" s="16" t="s">
        <v>181</v>
      </c>
      <c r="G64" s="15" t="s">
        <v>181</v>
      </c>
      <c r="H64" s="16" t="s">
        <v>181</v>
      </c>
      <c r="I64" s="16" t="s">
        <v>181</v>
      </c>
      <c r="J64" s="16" t="s">
        <v>181</v>
      </c>
      <c r="K64" s="16" t="s">
        <v>181</v>
      </c>
      <c r="L64" s="17">
        <v>0</v>
      </c>
    </row>
    <row r="65" spans="2:12" ht="12" customHeight="1">
      <c r="B65" s="107"/>
      <c r="C65" s="69" t="s">
        <v>0</v>
      </c>
      <c r="D65" s="18">
        <v>23.2</v>
      </c>
      <c r="E65" s="19">
        <v>9.6999999999999993</v>
      </c>
      <c r="F65" s="20">
        <v>7.5</v>
      </c>
      <c r="G65" s="19" t="s">
        <v>181</v>
      </c>
      <c r="H65" s="20" t="s">
        <v>181</v>
      </c>
      <c r="I65" s="20">
        <v>21.9</v>
      </c>
      <c r="J65" s="20" t="s">
        <v>181</v>
      </c>
      <c r="K65" s="20" t="s">
        <v>181</v>
      </c>
      <c r="L65" s="21">
        <v>62.3</v>
      </c>
    </row>
    <row r="66" spans="2:12" ht="12" customHeight="1">
      <c r="B66" s="110" t="s">
        <v>141</v>
      </c>
      <c r="C66" s="64" t="s">
        <v>3</v>
      </c>
      <c r="D66" s="22">
        <v>4.5999999999999996</v>
      </c>
      <c r="E66" s="23">
        <v>2.5</v>
      </c>
      <c r="F66" s="24">
        <v>0.4</v>
      </c>
      <c r="G66" s="23" t="s">
        <v>181</v>
      </c>
      <c r="H66" s="24">
        <v>4.2</v>
      </c>
      <c r="I66" s="24" t="s">
        <v>181</v>
      </c>
      <c r="J66" s="24" t="s">
        <v>181</v>
      </c>
      <c r="K66" s="24" t="s">
        <v>181</v>
      </c>
      <c r="L66" s="25">
        <v>11.6</v>
      </c>
    </row>
    <row r="67" spans="2:12" ht="12" customHeight="1">
      <c r="B67" s="107"/>
      <c r="C67" s="63" t="s">
        <v>4</v>
      </c>
      <c r="D67" s="56">
        <v>4.7</v>
      </c>
      <c r="E67" s="11">
        <v>1.8</v>
      </c>
      <c r="F67" s="12">
        <v>0.8</v>
      </c>
      <c r="G67" s="11" t="s">
        <v>181</v>
      </c>
      <c r="H67" s="12">
        <v>4.2</v>
      </c>
      <c r="I67" s="12" t="s">
        <v>181</v>
      </c>
      <c r="J67" s="12" t="s">
        <v>181</v>
      </c>
      <c r="K67" s="12" t="s">
        <v>181</v>
      </c>
      <c r="L67" s="13">
        <v>11.5</v>
      </c>
    </row>
    <row r="68" spans="2:12" ht="12" customHeight="1">
      <c r="B68" s="107"/>
      <c r="C68" s="62" t="s">
        <v>5</v>
      </c>
      <c r="D68" s="14">
        <v>1.2</v>
      </c>
      <c r="E68" s="15">
        <v>1.7</v>
      </c>
      <c r="F68" s="16">
        <v>0.4</v>
      </c>
      <c r="G68" s="15" t="s">
        <v>181</v>
      </c>
      <c r="H68" s="16">
        <v>3.7</v>
      </c>
      <c r="I68" s="16" t="s">
        <v>181</v>
      </c>
      <c r="J68" s="16" t="s">
        <v>181</v>
      </c>
      <c r="K68" s="16" t="s">
        <v>181</v>
      </c>
      <c r="L68" s="17">
        <v>7</v>
      </c>
    </row>
    <row r="69" spans="2:12" ht="12" customHeight="1">
      <c r="B69" s="107"/>
      <c r="C69" s="62" t="s">
        <v>6</v>
      </c>
      <c r="D69" s="14">
        <v>0.6</v>
      </c>
      <c r="E69" s="15">
        <v>1.8</v>
      </c>
      <c r="F69" s="16">
        <v>0.3</v>
      </c>
      <c r="G69" s="15" t="s">
        <v>181</v>
      </c>
      <c r="H69" s="16">
        <v>3.3</v>
      </c>
      <c r="I69" s="16" t="s">
        <v>181</v>
      </c>
      <c r="J69" s="16" t="s">
        <v>181</v>
      </c>
      <c r="K69" s="16" t="s">
        <v>181</v>
      </c>
      <c r="L69" s="17">
        <v>5.9</v>
      </c>
    </row>
    <row r="70" spans="2:12" ht="12" customHeight="1">
      <c r="B70" s="107"/>
      <c r="C70" s="62" t="s">
        <v>7</v>
      </c>
      <c r="D70" s="14">
        <v>0.4</v>
      </c>
      <c r="E70" s="15">
        <v>0.3</v>
      </c>
      <c r="F70" s="16">
        <v>0.1</v>
      </c>
      <c r="G70" s="15" t="s">
        <v>181</v>
      </c>
      <c r="H70" s="16">
        <v>0.4</v>
      </c>
      <c r="I70" s="16" t="s">
        <v>181</v>
      </c>
      <c r="J70" s="16" t="s">
        <v>181</v>
      </c>
      <c r="K70" s="16" t="s">
        <v>181</v>
      </c>
      <c r="L70" s="17">
        <v>1.2</v>
      </c>
    </row>
    <row r="71" spans="2:12" ht="12" customHeight="1">
      <c r="B71" s="107"/>
      <c r="C71" s="62" t="s">
        <v>19</v>
      </c>
      <c r="D71" s="14" t="s">
        <v>181</v>
      </c>
      <c r="E71" s="15">
        <v>0.4</v>
      </c>
      <c r="F71" s="16" t="s">
        <v>181</v>
      </c>
      <c r="G71" s="15" t="s">
        <v>181</v>
      </c>
      <c r="H71" s="16" t="s">
        <v>181</v>
      </c>
      <c r="I71" s="16" t="s">
        <v>181</v>
      </c>
      <c r="J71" s="16" t="s">
        <v>181</v>
      </c>
      <c r="K71" s="16" t="s">
        <v>181</v>
      </c>
      <c r="L71" s="17">
        <v>0.4</v>
      </c>
    </row>
    <row r="72" spans="2:12" ht="12" customHeight="1">
      <c r="B72" s="107"/>
      <c r="C72" s="62" t="s">
        <v>20</v>
      </c>
      <c r="D72" s="14" t="s">
        <v>181</v>
      </c>
      <c r="E72" s="15" t="s">
        <v>181</v>
      </c>
      <c r="F72" s="16" t="s">
        <v>181</v>
      </c>
      <c r="G72" s="15" t="s">
        <v>181</v>
      </c>
      <c r="H72" s="16" t="s">
        <v>181</v>
      </c>
      <c r="I72" s="16" t="s">
        <v>181</v>
      </c>
      <c r="J72" s="16" t="s">
        <v>181</v>
      </c>
      <c r="K72" s="16" t="s">
        <v>181</v>
      </c>
      <c r="L72" s="17" t="s">
        <v>181</v>
      </c>
    </row>
    <row r="73" spans="2:12" ht="12" customHeight="1">
      <c r="B73" s="107"/>
      <c r="C73" s="62" t="s">
        <v>168</v>
      </c>
      <c r="D73" s="14" t="s">
        <v>181</v>
      </c>
      <c r="E73" s="15" t="s">
        <v>181</v>
      </c>
      <c r="F73" s="16" t="s">
        <v>181</v>
      </c>
      <c r="G73" s="15" t="s">
        <v>181</v>
      </c>
      <c r="H73" s="16" t="s">
        <v>181</v>
      </c>
      <c r="I73" s="16" t="s">
        <v>181</v>
      </c>
      <c r="J73" s="16" t="s">
        <v>181</v>
      </c>
      <c r="K73" s="16" t="s">
        <v>181</v>
      </c>
      <c r="L73" s="17" t="s">
        <v>181</v>
      </c>
    </row>
    <row r="74" spans="2:12" ht="12" customHeight="1">
      <c r="B74" s="108"/>
      <c r="C74" s="68" t="s">
        <v>0</v>
      </c>
      <c r="D74" s="26">
        <v>11.5</v>
      </c>
      <c r="E74" s="27">
        <v>8.4</v>
      </c>
      <c r="F74" s="28">
        <v>2</v>
      </c>
      <c r="G74" s="27" t="s">
        <v>181</v>
      </c>
      <c r="H74" s="28">
        <v>15.7</v>
      </c>
      <c r="I74" s="28" t="s">
        <v>181</v>
      </c>
      <c r="J74" s="28" t="s">
        <v>181</v>
      </c>
      <c r="K74" s="28" t="s">
        <v>181</v>
      </c>
      <c r="L74" s="29">
        <v>37.6</v>
      </c>
    </row>
    <row r="75" spans="2:12" ht="12" customHeight="1">
      <c r="B75" s="107" t="s">
        <v>142</v>
      </c>
      <c r="C75" s="63" t="s">
        <v>3</v>
      </c>
      <c r="D75" s="56">
        <v>7.9</v>
      </c>
      <c r="E75" s="11">
        <v>2.6</v>
      </c>
      <c r="F75" s="12">
        <v>4.4000000000000004</v>
      </c>
      <c r="G75" s="11" t="s">
        <v>181</v>
      </c>
      <c r="H75" s="12">
        <v>7.6</v>
      </c>
      <c r="I75" s="12" t="s">
        <v>181</v>
      </c>
      <c r="J75" s="12">
        <v>39.9</v>
      </c>
      <c r="K75" s="12" t="s">
        <v>181</v>
      </c>
      <c r="L75" s="13">
        <v>62.3</v>
      </c>
    </row>
    <row r="76" spans="2:12" ht="12" customHeight="1">
      <c r="B76" s="107"/>
      <c r="C76" s="63" t="s">
        <v>4</v>
      </c>
      <c r="D76" s="56">
        <v>7.6</v>
      </c>
      <c r="E76" s="11">
        <v>4.3</v>
      </c>
      <c r="F76" s="12">
        <v>6.8</v>
      </c>
      <c r="G76" s="11" t="s">
        <v>181</v>
      </c>
      <c r="H76" s="12">
        <v>9.4</v>
      </c>
      <c r="I76" s="12" t="s">
        <v>181</v>
      </c>
      <c r="J76" s="12">
        <v>44.8</v>
      </c>
      <c r="K76" s="12" t="s">
        <v>181</v>
      </c>
      <c r="L76" s="13">
        <v>72.900000000000006</v>
      </c>
    </row>
    <row r="77" spans="2:12" ht="12" customHeight="1">
      <c r="B77" s="107"/>
      <c r="C77" s="62" t="s">
        <v>5</v>
      </c>
      <c r="D77" s="14">
        <v>4.2</v>
      </c>
      <c r="E77" s="15">
        <v>4</v>
      </c>
      <c r="F77" s="16">
        <v>5</v>
      </c>
      <c r="G77" s="15" t="s">
        <v>181</v>
      </c>
      <c r="H77" s="16">
        <v>5.9</v>
      </c>
      <c r="I77" s="16" t="s">
        <v>181</v>
      </c>
      <c r="J77" s="16">
        <v>25.5</v>
      </c>
      <c r="K77" s="16" t="s">
        <v>181</v>
      </c>
      <c r="L77" s="17">
        <v>44.5</v>
      </c>
    </row>
    <row r="78" spans="2:12" ht="12" customHeight="1">
      <c r="B78" s="107"/>
      <c r="C78" s="62" t="s">
        <v>6</v>
      </c>
      <c r="D78" s="14">
        <v>4.2</v>
      </c>
      <c r="E78" s="15">
        <v>3.3</v>
      </c>
      <c r="F78" s="16">
        <v>4.8</v>
      </c>
      <c r="G78" s="15" t="s">
        <v>181</v>
      </c>
      <c r="H78" s="16">
        <v>4</v>
      </c>
      <c r="I78" s="16" t="s">
        <v>181</v>
      </c>
      <c r="J78" s="16">
        <v>16.100000000000001</v>
      </c>
      <c r="K78" s="16" t="s">
        <v>181</v>
      </c>
      <c r="L78" s="17">
        <v>32.5</v>
      </c>
    </row>
    <row r="79" spans="2:12" ht="12" customHeight="1">
      <c r="B79" s="107"/>
      <c r="C79" s="62" t="s">
        <v>7</v>
      </c>
      <c r="D79" s="14">
        <v>0.6</v>
      </c>
      <c r="E79" s="15">
        <v>0.6</v>
      </c>
      <c r="F79" s="16">
        <v>1.3</v>
      </c>
      <c r="G79" s="15" t="s">
        <v>181</v>
      </c>
      <c r="H79" s="16">
        <v>0.6</v>
      </c>
      <c r="I79" s="16" t="s">
        <v>181</v>
      </c>
      <c r="J79" s="16">
        <v>4.2</v>
      </c>
      <c r="K79" s="16" t="s">
        <v>181</v>
      </c>
      <c r="L79" s="17">
        <v>7.4</v>
      </c>
    </row>
    <row r="80" spans="2:12" ht="12" customHeight="1">
      <c r="B80" s="107"/>
      <c r="C80" s="62" t="s">
        <v>19</v>
      </c>
      <c r="D80" s="14">
        <v>0.2</v>
      </c>
      <c r="E80" s="15">
        <v>0</v>
      </c>
      <c r="F80" s="16">
        <v>0.1</v>
      </c>
      <c r="G80" s="15" t="s">
        <v>181</v>
      </c>
      <c r="H80" s="16">
        <v>0</v>
      </c>
      <c r="I80" s="16" t="s">
        <v>181</v>
      </c>
      <c r="J80" s="16">
        <v>0.3</v>
      </c>
      <c r="K80" s="16" t="s">
        <v>181</v>
      </c>
      <c r="L80" s="17">
        <v>0.6</v>
      </c>
    </row>
    <row r="81" spans="1:12" ht="12" customHeight="1">
      <c r="B81" s="107"/>
      <c r="C81" s="62" t="s">
        <v>20</v>
      </c>
      <c r="D81" s="14" t="s">
        <v>181</v>
      </c>
      <c r="E81" s="15" t="s">
        <v>181</v>
      </c>
      <c r="F81" s="16" t="s">
        <v>181</v>
      </c>
      <c r="G81" s="15" t="s">
        <v>181</v>
      </c>
      <c r="H81" s="16" t="s">
        <v>181</v>
      </c>
      <c r="I81" s="16" t="s">
        <v>181</v>
      </c>
      <c r="J81" s="16">
        <v>0</v>
      </c>
      <c r="K81" s="16" t="s">
        <v>181</v>
      </c>
      <c r="L81" s="17">
        <v>0</v>
      </c>
    </row>
    <row r="82" spans="1:12" ht="12" customHeight="1">
      <c r="B82" s="107"/>
      <c r="C82" s="62" t="s">
        <v>168</v>
      </c>
      <c r="D82" s="14" t="s">
        <v>181</v>
      </c>
      <c r="E82" s="15" t="s">
        <v>181</v>
      </c>
      <c r="F82" s="16" t="s">
        <v>181</v>
      </c>
      <c r="G82" s="15" t="s">
        <v>181</v>
      </c>
      <c r="H82" s="16" t="s">
        <v>181</v>
      </c>
      <c r="I82" s="16" t="s">
        <v>181</v>
      </c>
      <c r="J82" s="16">
        <v>0</v>
      </c>
      <c r="K82" s="16" t="s">
        <v>181</v>
      </c>
      <c r="L82" s="17">
        <v>0</v>
      </c>
    </row>
    <row r="83" spans="1:12" ht="12" customHeight="1">
      <c r="B83" s="107"/>
      <c r="C83" s="69" t="s">
        <v>0</v>
      </c>
      <c r="D83" s="18">
        <v>24.7</v>
      </c>
      <c r="E83" s="19">
        <v>14.9</v>
      </c>
      <c r="F83" s="20">
        <v>22.3</v>
      </c>
      <c r="G83" s="19" t="s">
        <v>181</v>
      </c>
      <c r="H83" s="20">
        <v>27.4</v>
      </c>
      <c r="I83" s="20" t="s">
        <v>181</v>
      </c>
      <c r="J83" s="20">
        <v>130.80000000000001</v>
      </c>
      <c r="K83" s="20" t="s">
        <v>181</v>
      </c>
      <c r="L83" s="21">
        <v>220.2</v>
      </c>
    </row>
    <row r="84" spans="1:12" ht="12" customHeight="1">
      <c r="B84" s="110" t="s">
        <v>143</v>
      </c>
      <c r="C84" s="64" t="s">
        <v>3</v>
      </c>
      <c r="D84" s="22">
        <v>13.3</v>
      </c>
      <c r="E84" s="23">
        <v>0.3</v>
      </c>
      <c r="F84" s="24">
        <v>1.3</v>
      </c>
      <c r="G84" s="23">
        <v>0.6</v>
      </c>
      <c r="H84" s="24" t="s">
        <v>181</v>
      </c>
      <c r="I84" s="24">
        <v>7.9</v>
      </c>
      <c r="J84" s="24" t="s">
        <v>181</v>
      </c>
      <c r="K84" s="24" t="s">
        <v>181</v>
      </c>
      <c r="L84" s="25">
        <v>23.5</v>
      </c>
    </row>
    <row r="85" spans="1:12" ht="12" customHeight="1">
      <c r="B85" s="107"/>
      <c r="C85" s="63" t="s">
        <v>4</v>
      </c>
      <c r="D85" s="56">
        <v>12.8</v>
      </c>
      <c r="E85" s="11">
        <v>0.9</v>
      </c>
      <c r="F85" s="12">
        <v>1.8</v>
      </c>
      <c r="G85" s="11">
        <v>0.4</v>
      </c>
      <c r="H85" s="12" t="s">
        <v>181</v>
      </c>
      <c r="I85" s="12">
        <v>9.3000000000000007</v>
      </c>
      <c r="J85" s="12" t="s">
        <v>181</v>
      </c>
      <c r="K85" s="12" t="s">
        <v>181</v>
      </c>
      <c r="L85" s="13">
        <v>25.1</v>
      </c>
    </row>
    <row r="86" spans="1:12" ht="12" customHeight="1">
      <c r="B86" s="107"/>
      <c r="C86" s="62" t="s">
        <v>5</v>
      </c>
      <c r="D86" s="14">
        <v>6.8</v>
      </c>
      <c r="E86" s="15">
        <v>0.7</v>
      </c>
      <c r="F86" s="16">
        <v>1.3</v>
      </c>
      <c r="G86" s="15">
        <v>0.4</v>
      </c>
      <c r="H86" s="16" t="s">
        <v>181</v>
      </c>
      <c r="I86" s="16">
        <v>5.9</v>
      </c>
      <c r="J86" s="16" t="s">
        <v>181</v>
      </c>
      <c r="K86" s="16" t="s">
        <v>181</v>
      </c>
      <c r="L86" s="17">
        <v>15.1</v>
      </c>
    </row>
    <row r="87" spans="1:12" ht="12" customHeight="1">
      <c r="B87" s="107"/>
      <c r="C87" s="62" t="s">
        <v>6</v>
      </c>
      <c r="D87" s="14">
        <v>3.4</v>
      </c>
      <c r="E87" s="15">
        <v>1.6</v>
      </c>
      <c r="F87" s="16">
        <v>1.3</v>
      </c>
      <c r="G87" s="15">
        <v>0.2</v>
      </c>
      <c r="H87" s="16" t="s">
        <v>181</v>
      </c>
      <c r="I87" s="16">
        <v>3.3</v>
      </c>
      <c r="J87" s="16" t="s">
        <v>181</v>
      </c>
      <c r="K87" s="16" t="s">
        <v>181</v>
      </c>
      <c r="L87" s="17">
        <v>9.6999999999999993</v>
      </c>
    </row>
    <row r="88" spans="1:12" ht="12" customHeight="1">
      <c r="B88" s="107"/>
      <c r="C88" s="62" t="s">
        <v>7</v>
      </c>
      <c r="D88" s="14">
        <v>0.9</v>
      </c>
      <c r="E88" s="15">
        <v>0.1</v>
      </c>
      <c r="F88" s="16">
        <v>0.1</v>
      </c>
      <c r="G88" s="15" t="s">
        <v>181</v>
      </c>
      <c r="H88" s="16" t="s">
        <v>181</v>
      </c>
      <c r="I88" s="16">
        <v>0.6</v>
      </c>
      <c r="J88" s="16" t="s">
        <v>181</v>
      </c>
      <c r="K88" s="16" t="s">
        <v>181</v>
      </c>
      <c r="L88" s="17">
        <v>1.8</v>
      </c>
    </row>
    <row r="89" spans="1:12" ht="12" customHeight="1">
      <c r="B89" s="107"/>
      <c r="C89" s="62" t="s">
        <v>19</v>
      </c>
      <c r="D89" s="14" t="s">
        <v>181</v>
      </c>
      <c r="E89" s="15">
        <v>0</v>
      </c>
      <c r="F89" s="16" t="s">
        <v>181</v>
      </c>
      <c r="G89" s="15" t="s">
        <v>181</v>
      </c>
      <c r="H89" s="16" t="s">
        <v>181</v>
      </c>
      <c r="I89" s="16">
        <v>0</v>
      </c>
      <c r="J89" s="16" t="s">
        <v>181</v>
      </c>
      <c r="K89" s="16" t="s">
        <v>181</v>
      </c>
      <c r="L89" s="17">
        <v>0</v>
      </c>
    </row>
    <row r="90" spans="1:12" ht="12" customHeight="1">
      <c r="B90" s="107"/>
      <c r="C90" s="62" t="s">
        <v>20</v>
      </c>
      <c r="D90" s="14">
        <v>0.1</v>
      </c>
      <c r="E90" s="15" t="s">
        <v>181</v>
      </c>
      <c r="F90" s="16" t="s">
        <v>181</v>
      </c>
      <c r="G90" s="15" t="s">
        <v>181</v>
      </c>
      <c r="H90" s="16" t="s">
        <v>181</v>
      </c>
      <c r="I90" s="16" t="s">
        <v>181</v>
      </c>
      <c r="J90" s="16" t="s">
        <v>181</v>
      </c>
      <c r="K90" s="16" t="s">
        <v>181</v>
      </c>
      <c r="L90" s="17">
        <v>0.1</v>
      </c>
    </row>
    <row r="91" spans="1:12" ht="12" customHeight="1">
      <c r="B91" s="107"/>
      <c r="C91" s="62" t="s">
        <v>168</v>
      </c>
      <c r="D91" s="14" t="s">
        <v>181</v>
      </c>
      <c r="E91" s="15" t="s">
        <v>181</v>
      </c>
      <c r="F91" s="16" t="s">
        <v>181</v>
      </c>
      <c r="G91" s="15" t="s">
        <v>181</v>
      </c>
      <c r="H91" s="16" t="s">
        <v>181</v>
      </c>
      <c r="I91" s="16" t="s">
        <v>181</v>
      </c>
      <c r="J91" s="16" t="s">
        <v>181</v>
      </c>
      <c r="K91" s="16" t="s">
        <v>181</v>
      </c>
      <c r="L91" s="17" t="s">
        <v>181</v>
      </c>
    </row>
    <row r="92" spans="1:12" ht="12" customHeight="1">
      <c r="B92" s="108"/>
      <c r="C92" s="68" t="s">
        <v>0</v>
      </c>
      <c r="D92" s="26">
        <v>37.299999999999997</v>
      </c>
      <c r="E92" s="27">
        <v>3.7</v>
      </c>
      <c r="F92" s="28">
        <v>5.9</v>
      </c>
      <c r="G92" s="27">
        <v>1.5</v>
      </c>
      <c r="H92" s="28" t="s">
        <v>181</v>
      </c>
      <c r="I92" s="28">
        <v>27</v>
      </c>
      <c r="J92" s="28" t="s">
        <v>181</v>
      </c>
      <c r="K92" s="28" t="s">
        <v>181</v>
      </c>
      <c r="L92" s="29">
        <v>75.400000000000006</v>
      </c>
    </row>
    <row r="93" spans="1:12" ht="12" customHeight="1">
      <c r="B93" s="107" t="s">
        <v>144</v>
      </c>
      <c r="C93" s="63" t="s">
        <v>3</v>
      </c>
      <c r="D93" s="56">
        <v>85.4</v>
      </c>
      <c r="E93" s="11">
        <v>30</v>
      </c>
      <c r="F93" s="12">
        <v>18.899999999999999</v>
      </c>
      <c r="G93" s="11">
        <v>9.5</v>
      </c>
      <c r="H93" s="12">
        <v>23.1</v>
      </c>
      <c r="I93" s="12">
        <v>38.9</v>
      </c>
      <c r="J93" s="12">
        <v>99</v>
      </c>
      <c r="K93" s="12" t="s">
        <v>181</v>
      </c>
      <c r="L93" s="13">
        <v>304.8</v>
      </c>
    </row>
    <row r="94" spans="1:12" ht="12.75" customHeight="1">
      <c r="A94" s="48"/>
      <c r="B94" s="107"/>
      <c r="C94" s="63" t="s">
        <v>4</v>
      </c>
      <c r="D94" s="56">
        <v>92.7</v>
      </c>
      <c r="E94" s="11">
        <v>28</v>
      </c>
      <c r="F94" s="12">
        <v>24.7</v>
      </c>
      <c r="G94" s="11">
        <v>11.3</v>
      </c>
      <c r="H94" s="12">
        <v>25.6</v>
      </c>
      <c r="I94" s="12">
        <v>42.9</v>
      </c>
      <c r="J94" s="12">
        <v>105.1</v>
      </c>
      <c r="K94" s="12" t="s">
        <v>181</v>
      </c>
      <c r="L94" s="13">
        <v>330.3</v>
      </c>
    </row>
    <row r="95" spans="1:12" ht="12.75" customHeight="1">
      <c r="A95" s="48"/>
      <c r="B95" s="107"/>
      <c r="C95" s="62" t="s">
        <v>5</v>
      </c>
      <c r="D95" s="14">
        <v>48.5</v>
      </c>
      <c r="E95" s="15">
        <v>22.1</v>
      </c>
      <c r="F95" s="16">
        <v>14.9</v>
      </c>
      <c r="G95" s="15">
        <v>7.5</v>
      </c>
      <c r="H95" s="16">
        <v>16</v>
      </c>
      <c r="I95" s="16">
        <v>29.2</v>
      </c>
      <c r="J95" s="16">
        <v>62.1</v>
      </c>
      <c r="K95" s="16" t="s">
        <v>181</v>
      </c>
      <c r="L95" s="17">
        <v>200.3</v>
      </c>
    </row>
    <row r="96" spans="1:12" ht="12.75" customHeight="1">
      <c r="A96" s="48"/>
      <c r="B96" s="107"/>
      <c r="C96" s="62" t="s">
        <v>6</v>
      </c>
      <c r="D96" s="14">
        <v>33.700000000000003</v>
      </c>
      <c r="E96" s="15">
        <v>18.2</v>
      </c>
      <c r="F96" s="16">
        <v>16.5</v>
      </c>
      <c r="G96" s="15">
        <v>6.9</v>
      </c>
      <c r="H96" s="16">
        <v>13.1</v>
      </c>
      <c r="I96" s="16">
        <v>17.600000000000001</v>
      </c>
      <c r="J96" s="16">
        <v>44.3</v>
      </c>
      <c r="K96" s="16" t="s">
        <v>181</v>
      </c>
      <c r="L96" s="17">
        <v>150.19999999999999</v>
      </c>
    </row>
    <row r="97" spans="1:12" ht="12.75" customHeight="1">
      <c r="A97" s="48"/>
      <c r="B97" s="107"/>
      <c r="C97" s="62" t="s">
        <v>7</v>
      </c>
      <c r="D97" s="14">
        <v>6.3</v>
      </c>
      <c r="E97" s="15">
        <v>3.1</v>
      </c>
      <c r="F97" s="16">
        <v>3.4</v>
      </c>
      <c r="G97" s="15">
        <v>1.2</v>
      </c>
      <c r="H97" s="16">
        <v>1.7</v>
      </c>
      <c r="I97" s="16">
        <v>4.3</v>
      </c>
      <c r="J97" s="16">
        <v>11</v>
      </c>
      <c r="K97" s="16" t="s">
        <v>181</v>
      </c>
      <c r="L97" s="17">
        <v>30.9</v>
      </c>
    </row>
    <row r="98" spans="1:12" ht="12.75" customHeight="1">
      <c r="A98" s="48"/>
      <c r="B98" s="107"/>
      <c r="C98" s="62" t="s">
        <v>19</v>
      </c>
      <c r="D98" s="14">
        <v>0.7</v>
      </c>
      <c r="E98" s="15">
        <v>0.7</v>
      </c>
      <c r="F98" s="16">
        <v>0.4</v>
      </c>
      <c r="G98" s="15">
        <v>0.5</v>
      </c>
      <c r="H98" s="16">
        <v>0.3</v>
      </c>
      <c r="I98" s="16">
        <v>0.3</v>
      </c>
      <c r="J98" s="16">
        <v>0.8</v>
      </c>
      <c r="K98" s="16" t="s">
        <v>181</v>
      </c>
      <c r="L98" s="17">
        <v>3.6</v>
      </c>
    </row>
    <row r="99" spans="1:12" ht="12.75" customHeight="1">
      <c r="A99" s="48"/>
      <c r="B99" s="107"/>
      <c r="C99" s="62" t="s">
        <v>20</v>
      </c>
      <c r="D99" s="14">
        <v>0.1</v>
      </c>
      <c r="E99" s="15">
        <v>0</v>
      </c>
      <c r="F99" s="16">
        <v>0.3</v>
      </c>
      <c r="G99" s="15" t="s">
        <v>181</v>
      </c>
      <c r="H99" s="16" t="s">
        <v>181</v>
      </c>
      <c r="I99" s="16">
        <v>0</v>
      </c>
      <c r="J99" s="16">
        <v>0</v>
      </c>
      <c r="K99" s="16" t="s">
        <v>181</v>
      </c>
      <c r="L99" s="17">
        <v>0.4</v>
      </c>
    </row>
    <row r="100" spans="1:12" ht="12.75" customHeight="1">
      <c r="A100" s="48"/>
      <c r="B100" s="107"/>
      <c r="C100" s="62" t="s">
        <v>168</v>
      </c>
      <c r="D100" s="14" t="s">
        <v>181</v>
      </c>
      <c r="E100" s="15">
        <v>0</v>
      </c>
      <c r="F100" s="16" t="s">
        <v>181</v>
      </c>
      <c r="G100" s="15" t="s">
        <v>181</v>
      </c>
      <c r="H100" s="16" t="s">
        <v>181</v>
      </c>
      <c r="I100" s="16" t="s">
        <v>181</v>
      </c>
      <c r="J100" s="16">
        <v>0.1</v>
      </c>
      <c r="K100" s="16" t="s">
        <v>181</v>
      </c>
      <c r="L100" s="17">
        <v>0.1</v>
      </c>
    </row>
    <row r="101" spans="1:12" ht="13.5" customHeight="1">
      <c r="A101" s="48"/>
      <c r="B101" s="108"/>
      <c r="C101" s="70" t="s">
        <v>0</v>
      </c>
      <c r="D101" s="30">
        <v>267.2</v>
      </c>
      <c r="E101" s="32">
        <v>102</v>
      </c>
      <c r="F101" s="33">
        <v>79</v>
      </c>
      <c r="G101" s="32">
        <v>37</v>
      </c>
      <c r="H101" s="33">
        <v>79.8</v>
      </c>
      <c r="I101" s="33">
        <v>133.19999999999999</v>
      </c>
      <c r="J101" s="33">
        <v>322.39999999999998</v>
      </c>
      <c r="K101" s="33" t="s">
        <v>181</v>
      </c>
      <c r="L101" s="34">
        <v>1020.6</v>
      </c>
    </row>
    <row r="102" spans="1:12" ht="24" customHeight="1">
      <c r="B102" s="126" t="s">
        <v>21</v>
      </c>
      <c r="C102" s="126"/>
      <c r="D102" s="126"/>
      <c r="E102" s="126"/>
      <c r="F102" s="126"/>
      <c r="G102" s="126"/>
      <c r="H102" s="126"/>
      <c r="I102" s="126"/>
      <c r="J102" s="126"/>
      <c r="K102" s="126"/>
      <c r="L102" s="66"/>
    </row>
    <row r="103" spans="1:12" ht="11.25" customHeight="1">
      <c r="B103" s="39" t="s">
        <v>30</v>
      </c>
      <c r="C103" s="52"/>
      <c r="D103" s="52"/>
      <c r="E103" s="52"/>
      <c r="F103" s="52"/>
      <c r="G103" s="52"/>
      <c r="H103" s="52"/>
      <c r="I103" s="52"/>
      <c r="J103" s="52"/>
      <c r="K103" s="52"/>
    </row>
    <row r="104" spans="1:12" ht="11.25" customHeight="1">
      <c r="C104" s="31"/>
    </row>
    <row r="105" spans="1:12" ht="11.25" customHeight="1">
      <c r="C105" s="31"/>
    </row>
    <row r="106" spans="1:12" ht="11.25" customHeight="1">
      <c r="C106" s="31"/>
    </row>
    <row r="107" spans="1:12" ht="12" customHeight="1">
      <c r="C107" s="31"/>
    </row>
    <row r="108" spans="1:12" ht="11.25" customHeight="1">
      <c r="C108" s="31"/>
    </row>
    <row r="109" spans="1:12" ht="11.25" customHeight="1">
      <c r="C109" s="31"/>
    </row>
    <row r="110" spans="1:12" ht="11.25" customHeight="1">
      <c r="C110" s="31"/>
      <c r="D110" s="55"/>
      <c r="E110" s="55"/>
      <c r="F110" s="55"/>
      <c r="G110" s="55"/>
      <c r="H110" s="55"/>
      <c r="I110" s="55"/>
      <c r="J110" s="55"/>
      <c r="K110" s="55"/>
      <c r="L110" s="55"/>
    </row>
    <row r="111" spans="1:12" ht="11.25" customHeight="1">
      <c r="C111" s="31"/>
    </row>
    <row r="112" spans="1:12" ht="11.25" customHeight="1">
      <c r="C112" s="31"/>
    </row>
    <row r="113" spans="3:3" ht="11.25" customHeight="1">
      <c r="C113" s="31"/>
    </row>
    <row r="114" spans="3:3" ht="11.25" customHeight="1">
      <c r="C114" s="31"/>
    </row>
    <row r="115" spans="3:3" ht="11.25" customHeight="1">
      <c r="C115" s="31"/>
    </row>
    <row r="116" spans="3:3" ht="11.25" customHeight="1">
      <c r="C116" s="31"/>
    </row>
    <row r="117" spans="3:3" ht="11.25" customHeight="1">
      <c r="C117" s="31"/>
    </row>
    <row r="118" spans="3:3" ht="11.25" customHeight="1">
      <c r="C118" s="31"/>
    </row>
    <row r="119" spans="3:3" ht="11.25" customHeight="1"/>
    <row r="120" spans="3:3" ht="11.25" customHeight="1"/>
    <row r="121" spans="3:3" ht="12" customHeight="1"/>
  </sheetData>
  <mergeCells count="15">
    <mergeCell ref="B102:K102"/>
    <mergeCell ref="B9:L9"/>
    <mergeCell ref="B10:B11"/>
    <mergeCell ref="B93:B101"/>
    <mergeCell ref="B12:B20"/>
    <mergeCell ref="B21:B29"/>
    <mergeCell ref="B30:B38"/>
    <mergeCell ref="B39:B47"/>
    <mergeCell ref="B48:B56"/>
    <mergeCell ref="B57:B65"/>
    <mergeCell ref="B66:B74"/>
    <mergeCell ref="B75:B83"/>
    <mergeCell ref="B84:B92"/>
    <mergeCell ref="C10:C11"/>
    <mergeCell ref="D10:L10"/>
  </mergeCells>
  <pageMargins left="0.39370078740157483" right="0.39370078740157483" top="0.39370078740157483" bottom="0.39370078740157483" header="0" footer="0"/>
  <pageSetup paperSize="9" scale="70" orientation="landscape" r:id="rId1"/>
  <rowBreaks count="1" manualBreakCount="1">
    <brk id="56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24</vt:i4>
      </vt:variant>
    </vt:vector>
  </HeadingPairs>
  <TitlesOfParts>
    <vt:vector size="47" baseType="lpstr">
      <vt:lpstr>Índice </vt:lpstr>
      <vt:lpstr>Tabla1</vt:lpstr>
      <vt:lpstr>Tabla2</vt:lpstr>
      <vt:lpstr>Tabla3</vt:lpstr>
      <vt:lpstr>Tabla4</vt:lpstr>
      <vt:lpstr>Tabla5</vt:lpstr>
      <vt:lpstr>Tabla6</vt:lpstr>
      <vt:lpstr>Tabla7</vt:lpstr>
      <vt:lpstr>Tabla8</vt:lpstr>
      <vt:lpstr>Tabla9</vt:lpstr>
      <vt:lpstr>Tabla10</vt:lpstr>
      <vt:lpstr>Tabla11</vt:lpstr>
      <vt:lpstr>Tabla12</vt:lpstr>
      <vt:lpstr>Tabla13</vt:lpstr>
      <vt:lpstr>Tabla14</vt:lpstr>
      <vt:lpstr>Tabla15</vt:lpstr>
      <vt:lpstr>Tabla16</vt:lpstr>
      <vt:lpstr>Tabla17</vt:lpstr>
      <vt:lpstr>Tabla18</vt:lpstr>
      <vt:lpstr>Tabla19</vt:lpstr>
      <vt:lpstr>Tabla20</vt:lpstr>
      <vt:lpstr>Tabla21</vt:lpstr>
      <vt:lpstr>Tabla22</vt:lpstr>
      <vt:lpstr>'Índice '!Área_de_impresión</vt:lpstr>
      <vt:lpstr>Tabla10!Área_de_impresión</vt:lpstr>
      <vt:lpstr>Tabla11!Área_de_impresión</vt:lpstr>
      <vt:lpstr>Tabla12!Área_de_impresión</vt:lpstr>
      <vt:lpstr>Tabla19!Área_de_impresión</vt:lpstr>
      <vt:lpstr>Tabla9!Área_de_impresión</vt:lpstr>
      <vt:lpstr>Tabla1!Títulos_a_imprimir</vt:lpstr>
      <vt:lpstr>Tabla10!Títulos_a_imprimir</vt:lpstr>
      <vt:lpstr>Tabla11!Títulos_a_imprimir</vt:lpstr>
      <vt:lpstr>Tabla12!Títulos_a_imprimir</vt:lpstr>
      <vt:lpstr>Tabla13!Títulos_a_imprimir</vt:lpstr>
      <vt:lpstr>Tabla14!Títulos_a_imprimir</vt:lpstr>
      <vt:lpstr>Tabla15!Títulos_a_imprimir</vt:lpstr>
      <vt:lpstr>Tabla16!Títulos_a_imprimir</vt:lpstr>
      <vt:lpstr>Tabla18!Títulos_a_imprimir</vt:lpstr>
      <vt:lpstr>Tabla19!Títulos_a_imprimir</vt:lpstr>
      <vt:lpstr>Tabla2!Títulos_a_imprimir</vt:lpstr>
      <vt:lpstr>Tabla3!Títulos_a_imprimir</vt:lpstr>
      <vt:lpstr>Tabla4!Títulos_a_imprimir</vt:lpstr>
      <vt:lpstr>Tabla5!Títulos_a_imprimir</vt:lpstr>
      <vt:lpstr>Tabla6!Títulos_a_imprimir</vt:lpstr>
      <vt:lpstr>Tabla7!Títulos_a_imprimir</vt:lpstr>
      <vt:lpstr>Tabla8!Títulos_a_imprimir</vt:lpstr>
      <vt:lpstr>Tabla9!Títulos_a_imprimir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2021-04-09T09:31:02Z</cp:lastPrinted>
  <dcterms:created xsi:type="dcterms:W3CDTF">2007-03-11T12:06:06Z</dcterms:created>
  <dcterms:modified xsi:type="dcterms:W3CDTF">2021-04-09T11:07:48Z</dcterms:modified>
</cp:coreProperties>
</file>