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Económicas\06010 MTyBV\"/>
    </mc:Choice>
  </mc:AlternateContent>
  <bookViews>
    <workbookView xWindow="-120" yWindow="-120" windowWidth="29040" windowHeight="15840"/>
  </bookViews>
  <sheets>
    <sheet name="Indice Tablas" sheetId="1" r:id="rId1"/>
    <sheet name="Tablas II.1" sheetId="2" r:id="rId2"/>
    <sheet name="Tabla II.1.5" sheetId="3" r:id="rId3"/>
    <sheet name="Tablas II.2" sheetId="4" r:id="rId4"/>
  </sheets>
  <definedNames>
    <definedName name="_xlnm.Print_Area" localSheetId="0">'Indice Tablas'!$A$1:$D$31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26" i="1"/>
  <c r="C25" i="1"/>
  <c r="C24" i="1"/>
  <c r="C22" i="1"/>
  <c r="C21" i="1"/>
  <c r="C20" i="1"/>
  <c r="C19" i="1"/>
  <c r="C18" i="1"/>
</calcChain>
</file>

<file path=xl/sharedStrings.xml><?xml version="1.0" encoding="utf-8"?>
<sst xmlns="http://schemas.openxmlformats.org/spreadsheetml/2006/main" count="261" uniqueCount="90">
  <si>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</si>
  <si>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</si>
  <si>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</si>
  <si>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</si>
  <si>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Marzo 2024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</si>
  <si>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</si>
  <si>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</si>
  <si>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</si>
  <si>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</si>
  <si>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</si>
  <si>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</si>
  <si>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2021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</si>
  <si>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</si>
  <si>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</si>
  <si>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</si>
  <si>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</si>
  <si>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</si>
  <si>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</si>
  <si>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</si>
  <si>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</si>
  <si>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</si>
  <si>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</si>
  <si>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</si>
  <si>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</si>
  <si>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</si>
  <si>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</si>
  <si>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</si>
  <si>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</si>
  <si>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</si>
  <si>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</si>
  <si>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</si>
  <si>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</si>
  <si>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</si>
  <si>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</si>
  <si>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</si>
  <si>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</si>
  <si>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</si>
  <si>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Marzo 2024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</si>
  <si>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</si>
  <si>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</si>
  <si>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Enero-Marzo 2024</t>
  </si>
  <si>
    <t>Tabla II.1.3 Transferencias según Tipo de vehículo y Provincia de tramitación. Variación interanual (%).
Marzo 2024</t>
  </si>
  <si>
    <t>Nota: (*) No se produjo transferencia de ningún vehículo de este tipo en el mismo mes del año anterior. Datos provisionales.</t>
  </si>
  <si>
    <t>Tabla II.1.4 Transferencias según Tipo de vehículo y Provincia de tramitación. Variación interanual (%).
Enero-Marzo 2024</t>
  </si>
  <si>
    <t>Nota: (*) No se produjo transferencia de ningún vehículo de este tipo en el mismo periodo del año anterior. Datos provisionales.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</si>
  <si>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</si>
  <si>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</si>
  <si>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</si>
  <si>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</si>
  <si>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</si>
  <si>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</si>
  <si>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</si>
  <si>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</si>
  <si>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</si>
  <si>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</si>
  <si>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</si>
  <si>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</si>
  <si>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</si>
  <si>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</si>
  <si>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</si>
  <si>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</si>
  <si>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</si>
  <si>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</si>
  <si>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</si>
  <si>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</si>
  <si>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</si>
  <si>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</si>
  <si>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</si>
  <si>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diciembre-22</t>
  </si>
  <si>
    <t>enero-23</t>
  </si>
  <si>
    <t>febrero-23</t>
  </si>
  <si>
    <t>marzo-23</t>
  </si>
  <si>
    <t>abril-23</t>
  </si>
  <si>
    <t>mayo-23</t>
  </si>
  <si>
    <t>junio-23</t>
  </si>
  <si>
    <t>julio-23</t>
  </si>
  <si>
    <t>agosto-23</t>
  </si>
  <si>
    <t>septiembre-23</t>
  </si>
  <si>
    <t>octubre-23</t>
  </si>
  <si>
    <t>noviembre-23</t>
  </si>
  <si>
    <t>diciembre-23</t>
  </si>
  <si>
    <t>enero-24</t>
  </si>
  <si>
    <t>febrero-24</t>
  </si>
  <si>
    <t>marzo-24</t>
  </si>
  <si>
    <t>Tabla II.1.5 Transferencias mensuales tramitadas en Castilla y León según Tipo de vehículo. Años 2021-2024</t>
  </si>
  <si>
    <t>Tabla II.2.1 Transferencias según Tipo de vehículo y Provincia de matriculación.
Marzo 2024</t>
  </si>
  <si>
    <t>Tabla II.2.2 Transferencias según Tipo de vehículo y Provincia de matriculación.
Enero-Marzo 2024</t>
  </si>
  <si>
    <t>Tabla II.2.3 Transferencias según Tipo de vehículo y Provincia de matriculación. Variación interanual (%).
Marzo 2024</t>
  </si>
  <si>
    <t>Tabla II.2.4 Transferencias según Tipo de vehículo y Provincia de matriculación. Variación interanual (%).
Enero-Marzo 2024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</si>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</sst>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5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b/>
      <sz val="10"/>
      <color rgb="FF000000"/>
      <name val="Arial"/>
    </font>
    <font>
      <u/>
      <sz val="10"/>
      <color theme="10"/>
      <name val="Arial"/>
    </font>
    <font>
      <sz val="10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06.42578125" bestFit="1" customWidth="1"/>
  </cols>
  <sheetData>
    <row r="1" spans="1:4" ht="12" customHeight="1" x14ac:dyDescent="0.25">
      <c r="A1" s="32"/>
    </row>
    <row r="2" spans="1:4" ht="12" customHeight="1" x14ac:dyDescent="0.25"/>
    <row r="3" spans="1:4" ht="12" customHeight="1" x14ac:dyDescent="0.25"/>
    <row r="4" spans="1:4" ht="12" customHeight="1" x14ac:dyDescent="0.25"/>
    <row r="5" spans="1:4" ht="12" customHeight="1" x14ac:dyDescent="0.25"/>
    <row r="6" spans="1:4" ht="12" customHeight="1" x14ac:dyDescent="0.25"/>
    <row r="7" spans="1:4" ht="12" customHeight="1" x14ac:dyDescent="0.25"/>
    <row r="8" spans="1:4" ht="12" customHeight="1" x14ac:dyDescent="0.25"/>
    <row r="9" spans="1:4" ht="18" customHeight="1" x14ac:dyDescent="0.25">
      <c r="B9" s="33" t="s">
        <v>0</v>
      </c>
      <c r="C9" s="33"/>
      <c r="D9" s="33"/>
    </row>
    <row r="10" spans="1:4" ht="14.25" customHeight="1" x14ac:dyDescent="0.25"/>
    <row r="11" spans="1:4" ht="20.100000000000001" customHeight="1" x14ac:dyDescent="0.25">
      <c r="B11" s="1" t="s">
        <v>1</v>
      </c>
    </row>
    <row r="12" spans="1:4" ht="20.100000000000001" customHeight="1" x14ac:dyDescent="0.25">
      <c r="B12" s="1" t="s">
        <v>2</v>
      </c>
    </row>
    <row r="13" spans="1:4" ht="14.25" customHeight="1" x14ac:dyDescent="0.25"/>
    <row r="14" spans="1:4" ht="20.100000000000001" customHeight="1" x14ac:dyDescent="0.25">
      <c r="B14" s="2" t="s">
        <v>3</v>
      </c>
    </row>
    <row r="15" spans="1:4" ht="20.100000000000001" customHeight="1" x14ac:dyDescent="0.25">
      <c r="B15" s="2" t="s">
        <v>4</v>
      </c>
    </row>
    <row r="16" spans="1:4" ht="20.100000000000001" customHeight="1" x14ac:dyDescent="0.25"/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4" t="str">
        <f>HYPERLINK("#'Tablas II.1'!A77",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ht="20.100000000000001" customHeight="1" x14ac:dyDescent="0.25">
      <c r="B23" s="3" t="s">
        <v>6</v>
      </c>
    </row>
    <row r="24" spans="2:4" ht="18.75" customHeight="1" x14ac:dyDescent="0.25">
      <c r="C24" s="4" t="str">
        <f>HYPERLINK("#'Tablas II.2'!A1", "Tabla II.2. 1")</f>
        <v>Tabla II.2. 1</v>
      </c>
      <c r="D24" s="5" t="s">
        <v>12</v>
      </c>
    </row>
    <row r="25" spans="2:4" ht="18.75" customHeight="1" x14ac:dyDescent="0.25">
      <c r="C25" s="4" t="str">
        <f>HYPERLINK("#'Tablas II.2'!A41", "Tabla II.2. 2")</f>
        <v>Tabla II.2. 2</v>
      </c>
      <c r="D25" s="5" t="s">
        <v>13</v>
      </c>
    </row>
    <row r="26" spans="2:4" ht="18.75" customHeight="1" x14ac:dyDescent="0.25">
      <c r="C26" s="4" t="str">
        <f>HYPERLINK("#'Tablas II.2'!A59", "Tabla II.2. 3")</f>
        <v>Tabla II.2. 3</v>
      </c>
      <c r="D26" s="5" t="s">
        <v>14</v>
      </c>
    </row>
    <row r="27" spans="2:4" ht="18.75" customHeight="1" x14ac:dyDescent="0.25">
      <c r="C27" s="4" t="str">
        <f>HYPERLINK("#'Tablas II.2'!A77", "Tabla II.2. 4")</f>
        <v>Tabla II.2. 4</v>
      </c>
      <c r="D27" s="5" t="s">
        <v>15</v>
      </c>
    </row>
    <row r="28" spans="2:4" ht="14.25" customHeight="1" x14ac:dyDescent="0.25"/>
    <row r="29" spans="2:4" ht="14.25" customHeight="1" x14ac:dyDescent="0.25"/>
    <row r="30" spans="2:4" x14ac:dyDescent="0.25">
      <c r="B30" s="29" t="s">
        <v>16</v>
      </c>
      <c r="C30" s="29"/>
      <c r="D30" s="30"/>
    </row>
  </sheetData>
  <mergeCells count="2">
    <mergeCell ref="B9:D9"/>
    <mergeCell ref="B30:D30"/>
  </mergeCells>
  <hyperlinks>
    <hyperlink ref="B30" r:id="rId1"/>
  </hyperlinks>
  <pageMargins left="0.7" right="0.7" top="0.75" bottom="0.75" header="0.3" footer="0.3"/>
  <pageSetup paperSize="9" scale="94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7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2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1" t="s">
        <v>37</v>
      </c>
      <c r="C9" s="31"/>
      <c r="D9" s="31"/>
      <c r="E9" s="31"/>
      <c r="F9" s="31"/>
      <c r="G9" s="31"/>
      <c r="H9" s="31"/>
      <c r="I9" s="31"/>
      <c r="J9" s="31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111</v>
      </c>
      <c r="D11" s="14">
        <v>0</v>
      </c>
      <c r="E11" s="14">
        <v>464</v>
      </c>
      <c r="F11" s="14">
        <v>57</v>
      </c>
      <c r="G11" s="14">
        <v>3</v>
      </c>
      <c r="H11" s="14">
        <v>9</v>
      </c>
      <c r="I11" s="14">
        <v>11</v>
      </c>
      <c r="J11" s="15">
        <v>655</v>
      </c>
    </row>
    <row r="12" spans="1:10" ht="13.5" customHeight="1" x14ac:dyDescent="0.25">
      <c r="B12" s="10" t="s">
        <v>27</v>
      </c>
      <c r="C12" s="14">
        <v>223</v>
      </c>
      <c r="D12" s="14">
        <v>0</v>
      </c>
      <c r="E12" s="14">
        <v>1046</v>
      </c>
      <c r="F12" s="14">
        <v>142</v>
      </c>
      <c r="G12" s="14">
        <v>21</v>
      </c>
      <c r="H12" s="14">
        <v>22</v>
      </c>
      <c r="I12" s="14">
        <v>18</v>
      </c>
      <c r="J12" s="15">
        <v>1472</v>
      </c>
    </row>
    <row r="13" spans="1:10" ht="13.5" customHeight="1" x14ac:dyDescent="0.25">
      <c r="B13" s="10" t="s">
        <v>28</v>
      </c>
      <c r="C13" s="14">
        <v>279</v>
      </c>
      <c r="D13" s="14">
        <v>7</v>
      </c>
      <c r="E13" s="14">
        <v>1255</v>
      </c>
      <c r="F13" s="14">
        <v>140</v>
      </c>
      <c r="G13" s="14">
        <v>17</v>
      </c>
      <c r="H13" s="14">
        <v>14</v>
      </c>
      <c r="I13" s="14">
        <v>29</v>
      </c>
      <c r="J13" s="15">
        <v>1741</v>
      </c>
    </row>
    <row r="14" spans="1:10" ht="13.5" customHeight="1" x14ac:dyDescent="0.25">
      <c r="B14" s="10" t="s">
        <v>29</v>
      </c>
      <c r="C14" s="14">
        <v>130</v>
      </c>
      <c r="D14" s="14">
        <v>1</v>
      </c>
      <c r="E14" s="14">
        <v>724</v>
      </c>
      <c r="F14" s="14">
        <v>64</v>
      </c>
      <c r="G14" s="14">
        <v>6</v>
      </c>
      <c r="H14" s="14">
        <v>7</v>
      </c>
      <c r="I14" s="14">
        <v>11</v>
      </c>
      <c r="J14" s="15">
        <v>943</v>
      </c>
    </row>
    <row r="15" spans="1:10" ht="13.5" customHeight="1" x14ac:dyDescent="0.25">
      <c r="B15" s="10" t="s">
        <v>30</v>
      </c>
      <c r="C15" s="14">
        <v>290</v>
      </c>
      <c r="D15" s="14">
        <v>1</v>
      </c>
      <c r="E15" s="14">
        <v>1714</v>
      </c>
      <c r="F15" s="14">
        <v>137</v>
      </c>
      <c r="G15" s="14">
        <v>5</v>
      </c>
      <c r="H15" s="14">
        <v>10</v>
      </c>
      <c r="I15" s="14">
        <v>24</v>
      </c>
      <c r="J15" s="15">
        <v>2181</v>
      </c>
    </row>
    <row r="16" spans="1:10" ht="13.5" customHeight="1" x14ac:dyDescent="0.25">
      <c r="B16" s="10" t="s">
        <v>31</v>
      </c>
      <c r="C16" s="14">
        <v>156</v>
      </c>
      <c r="D16" s="14">
        <v>0</v>
      </c>
      <c r="E16" s="14">
        <v>557</v>
      </c>
      <c r="F16" s="14">
        <v>281</v>
      </c>
      <c r="G16" s="14">
        <v>3</v>
      </c>
      <c r="H16" s="14">
        <v>28</v>
      </c>
      <c r="I16" s="14">
        <v>20</v>
      </c>
      <c r="J16" s="15">
        <v>1045</v>
      </c>
    </row>
    <row r="17" spans="2:10" ht="13.5" customHeight="1" x14ac:dyDescent="0.25">
      <c r="B17" s="10" t="s">
        <v>32</v>
      </c>
      <c r="C17" s="14">
        <v>69</v>
      </c>
      <c r="D17" s="14">
        <v>1</v>
      </c>
      <c r="E17" s="14">
        <v>282</v>
      </c>
      <c r="F17" s="14">
        <v>35</v>
      </c>
      <c r="G17" s="14">
        <v>66</v>
      </c>
      <c r="H17" s="14">
        <v>2</v>
      </c>
      <c r="I17" s="14">
        <v>5</v>
      </c>
      <c r="J17" s="15">
        <v>460</v>
      </c>
    </row>
    <row r="18" spans="2:10" ht="13.5" customHeight="1" x14ac:dyDescent="0.25">
      <c r="B18" s="10" t="s">
        <v>33</v>
      </c>
      <c r="C18" s="14">
        <v>253</v>
      </c>
      <c r="D18" s="14">
        <v>3</v>
      </c>
      <c r="E18" s="14">
        <v>1455</v>
      </c>
      <c r="F18" s="14">
        <v>222</v>
      </c>
      <c r="G18" s="14">
        <v>19</v>
      </c>
      <c r="H18" s="14">
        <v>36</v>
      </c>
      <c r="I18" s="14">
        <v>28</v>
      </c>
      <c r="J18" s="15">
        <v>2016</v>
      </c>
    </row>
    <row r="19" spans="2:10" ht="13.5" customHeight="1" x14ac:dyDescent="0.25">
      <c r="B19" s="10" t="s">
        <v>34</v>
      </c>
      <c r="C19" s="14">
        <v>151</v>
      </c>
      <c r="D19" s="14">
        <v>0</v>
      </c>
      <c r="E19" s="14">
        <v>597</v>
      </c>
      <c r="F19" s="14">
        <v>57</v>
      </c>
      <c r="G19" s="14">
        <v>13</v>
      </c>
      <c r="H19" s="14">
        <v>16</v>
      </c>
      <c r="I19" s="14">
        <v>20</v>
      </c>
      <c r="J19" s="15">
        <v>854</v>
      </c>
    </row>
    <row r="20" spans="2:10" ht="13.5" customHeight="1" x14ac:dyDescent="0.25">
      <c r="B20" s="12" t="s">
        <v>35</v>
      </c>
      <c r="C20" s="16">
        <v>1662</v>
      </c>
      <c r="D20" s="16">
        <v>13</v>
      </c>
      <c r="E20" s="16">
        <v>8094</v>
      </c>
      <c r="F20" s="16">
        <v>1135</v>
      </c>
      <c r="G20" s="16">
        <v>153</v>
      </c>
      <c r="H20" s="16">
        <v>144</v>
      </c>
      <c r="I20" s="16">
        <v>166</v>
      </c>
      <c r="J20" s="17">
        <v>11367</v>
      </c>
    </row>
    <row r="21" spans="2:10" ht="13.5" customHeight="1" x14ac:dyDescent="0.25">
      <c r="B21" s="13" t="s">
        <v>36</v>
      </c>
      <c r="C21" s="18">
        <v>44587</v>
      </c>
      <c r="D21" s="18">
        <v>245</v>
      </c>
      <c r="E21" s="18">
        <v>220254</v>
      </c>
      <c r="F21" s="18">
        <v>28404</v>
      </c>
      <c r="G21" s="18">
        <v>2576</v>
      </c>
      <c r="H21" s="18">
        <v>3074</v>
      </c>
      <c r="I21" s="18">
        <v>3526</v>
      </c>
      <c r="J21" s="19">
        <v>302666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1" t="s">
        <v>40</v>
      </c>
      <c r="C27" s="31"/>
      <c r="D27" s="31"/>
      <c r="E27" s="31"/>
      <c r="F27" s="31"/>
      <c r="G27" s="31"/>
      <c r="H27" s="31"/>
      <c r="I27" s="31"/>
      <c r="J27" s="31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348</v>
      </c>
      <c r="D29" s="14">
        <v>1</v>
      </c>
      <c r="E29" s="14">
        <v>1297</v>
      </c>
      <c r="F29" s="14">
        <v>158</v>
      </c>
      <c r="G29" s="14">
        <v>10</v>
      </c>
      <c r="H29" s="14">
        <v>21</v>
      </c>
      <c r="I29" s="14">
        <v>30</v>
      </c>
      <c r="J29" s="15">
        <v>1865</v>
      </c>
    </row>
    <row r="30" spans="2:10" ht="13.5" customHeight="1" x14ac:dyDescent="0.25">
      <c r="B30" s="10" t="s">
        <v>27</v>
      </c>
      <c r="C30" s="14">
        <v>691</v>
      </c>
      <c r="D30" s="14">
        <v>6</v>
      </c>
      <c r="E30" s="14">
        <v>3064</v>
      </c>
      <c r="F30" s="14">
        <v>373</v>
      </c>
      <c r="G30" s="14">
        <v>83</v>
      </c>
      <c r="H30" s="14">
        <v>67</v>
      </c>
      <c r="I30" s="14">
        <v>67</v>
      </c>
      <c r="J30" s="15">
        <v>4351</v>
      </c>
    </row>
    <row r="31" spans="2:10" ht="13.5" customHeight="1" x14ac:dyDescent="0.25">
      <c r="B31" s="10" t="s">
        <v>28</v>
      </c>
      <c r="C31" s="14">
        <v>944</v>
      </c>
      <c r="D31" s="14">
        <v>25</v>
      </c>
      <c r="E31" s="14">
        <v>3717</v>
      </c>
      <c r="F31" s="14">
        <v>422</v>
      </c>
      <c r="G31" s="14">
        <v>54</v>
      </c>
      <c r="H31" s="14">
        <v>49</v>
      </c>
      <c r="I31" s="14">
        <v>96</v>
      </c>
      <c r="J31" s="15">
        <v>5307</v>
      </c>
    </row>
    <row r="32" spans="2:10" ht="13.5" customHeight="1" x14ac:dyDescent="0.25">
      <c r="B32" s="10" t="s">
        <v>29</v>
      </c>
      <c r="C32" s="14">
        <v>383</v>
      </c>
      <c r="D32" s="14">
        <v>8</v>
      </c>
      <c r="E32" s="14">
        <v>2124</v>
      </c>
      <c r="F32" s="14">
        <v>168</v>
      </c>
      <c r="G32" s="14">
        <v>20</v>
      </c>
      <c r="H32" s="14">
        <v>34</v>
      </c>
      <c r="I32" s="14">
        <v>50</v>
      </c>
      <c r="J32" s="15">
        <v>2787</v>
      </c>
    </row>
    <row r="33" spans="2:10" ht="13.5" customHeight="1" x14ac:dyDescent="0.25">
      <c r="B33" s="10" t="s">
        <v>30</v>
      </c>
      <c r="C33" s="14">
        <v>821</v>
      </c>
      <c r="D33" s="14">
        <v>6</v>
      </c>
      <c r="E33" s="14">
        <v>4997</v>
      </c>
      <c r="F33" s="14">
        <v>357</v>
      </c>
      <c r="G33" s="14">
        <v>17</v>
      </c>
      <c r="H33" s="14">
        <v>38</v>
      </c>
      <c r="I33" s="14">
        <v>74</v>
      </c>
      <c r="J33" s="15">
        <v>6310</v>
      </c>
    </row>
    <row r="34" spans="2:10" ht="13.5" customHeight="1" x14ac:dyDescent="0.25">
      <c r="B34" s="10" t="s">
        <v>31</v>
      </c>
      <c r="C34" s="14">
        <v>416</v>
      </c>
      <c r="D34" s="14">
        <v>2</v>
      </c>
      <c r="E34" s="14">
        <v>1529</v>
      </c>
      <c r="F34" s="14">
        <v>837</v>
      </c>
      <c r="G34" s="14">
        <v>6</v>
      </c>
      <c r="H34" s="14">
        <v>83</v>
      </c>
      <c r="I34" s="14">
        <v>54</v>
      </c>
      <c r="J34" s="15">
        <v>2927</v>
      </c>
    </row>
    <row r="35" spans="2:10" ht="13.5" customHeight="1" x14ac:dyDescent="0.25">
      <c r="B35" s="10" t="s">
        <v>32</v>
      </c>
      <c r="C35" s="14">
        <v>229</v>
      </c>
      <c r="D35" s="14">
        <v>13</v>
      </c>
      <c r="E35" s="14">
        <v>903</v>
      </c>
      <c r="F35" s="14">
        <v>86</v>
      </c>
      <c r="G35" s="14">
        <v>274</v>
      </c>
      <c r="H35" s="14">
        <v>12</v>
      </c>
      <c r="I35" s="14">
        <v>15</v>
      </c>
      <c r="J35" s="15">
        <v>1532</v>
      </c>
    </row>
    <row r="36" spans="2:10" ht="13.5" customHeight="1" x14ac:dyDescent="0.25">
      <c r="B36" s="10" t="s">
        <v>33</v>
      </c>
      <c r="C36" s="14">
        <v>748</v>
      </c>
      <c r="D36" s="14">
        <v>15</v>
      </c>
      <c r="E36" s="14">
        <v>4089</v>
      </c>
      <c r="F36" s="14">
        <v>596</v>
      </c>
      <c r="G36" s="14">
        <v>44</v>
      </c>
      <c r="H36" s="14">
        <v>69</v>
      </c>
      <c r="I36" s="14">
        <v>63</v>
      </c>
      <c r="J36" s="15">
        <v>5624</v>
      </c>
    </row>
    <row r="37" spans="2:10" ht="13.5" customHeight="1" x14ac:dyDescent="0.25">
      <c r="B37" s="10" t="s">
        <v>34</v>
      </c>
      <c r="C37" s="14">
        <v>426</v>
      </c>
      <c r="D37" s="14">
        <v>0</v>
      </c>
      <c r="E37" s="14">
        <v>1821</v>
      </c>
      <c r="F37" s="14">
        <v>182</v>
      </c>
      <c r="G37" s="14">
        <v>21</v>
      </c>
      <c r="H37" s="14">
        <v>43</v>
      </c>
      <c r="I37" s="14">
        <v>64</v>
      </c>
      <c r="J37" s="15">
        <v>2557</v>
      </c>
    </row>
    <row r="38" spans="2:10" ht="13.5" customHeight="1" x14ac:dyDescent="0.25">
      <c r="B38" s="12" t="s">
        <v>35</v>
      </c>
      <c r="C38" s="16">
        <v>5006</v>
      </c>
      <c r="D38" s="16">
        <v>76</v>
      </c>
      <c r="E38" s="16">
        <v>23541</v>
      </c>
      <c r="F38" s="16">
        <v>3179</v>
      </c>
      <c r="G38" s="16">
        <v>529</v>
      </c>
      <c r="H38" s="16">
        <v>416</v>
      </c>
      <c r="I38" s="16">
        <v>513</v>
      </c>
      <c r="J38" s="17">
        <v>33260</v>
      </c>
    </row>
    <row r="39" spans="2:10" ht="13.5" customHeight="1" x14ac:dyDescent="0.25">
      <c r="B39" s="13" t="s">
        <v>36</v>
      </c>
      <c r="C39" s="18">
        <v>128752</v>
      </c>
      <c r="D39" s="18">
        <v>847</v>
      </c>
      <c r="E39" s="18">
        <v>646372</v>
      </c>
      <c r="F39" s="18">
        <v>79822</v>
      </c>
      <c r="G39" s="18">
        <v>8110</v>
      </c>
      <c r="H39" s="18">
        <v>9144</v>
      </c>
      <c r="I39" s="18">
        <v>9676</v>
      </c>
      <c r="J39" s="19">
        <v>882723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1" t="s">
        <v>41</v>
      </c>
      <c r="C45" s="31"/>
      <c r="D45" s="31"/>
      <c r="E45" s="31"/>
      <c r="F45" s="31"/>
      <c r="G45" s="31"/>
      <c r="H45" s="31"/>
      <c r="I45" s="31"/>
      <c r="J45" s="31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-31.9018404907976</v>
      </c>
      <c r="D47" s="20">
        <v>-100</v>
      </c>
      <c r="E47" s="20">
        <v>-32.064421669106899</v>
      </c>
      <c r="F47" s="20">
        <v>-40</v>
      </c>
      <c r="G47" s="20">
        <v>-50</v>
      </c>
      <c r="H47" s="20">
        <v>-47.058823529411796</v>
      </c>
      <c r="I47" s="20">
        <v>-56</v>
      </c>
      <c r="J47" s="21">
        <v>-33.838383838383798</v>
      </c>
    </row>
    <row r="48" spans="2:10" ht="13.5" customHeight="1" x14ac:dyDescent="0.25">
      <c r="B48" s="10" t="s">
        <v>27</v>
      </c>
      <c r="C48" s="20">
        <v>-12.5490196078431</v>
      </c>
      <c r="D48" s="20">
        <v>-100</v>
      </c>
      <c r="E48" s="20">
        <v>-22.461082283172701</v>
      </c>
      <c r="F48" s="20">
        <v>-15.476190476190499</v>
      </c>
      <c r="G48" s="20">
        <v>-27.586206896551701</v>
      </c>
      <c r="H48" s="20">
        <v>-18.518518518518501</v>
      </c>
      <c r="I48" s="20">
        <v>-37.931034482758598</v>
      </c>
      <c r="J48" s="21">
        <v>-20.775026910656599</v>
      </c>
    </row>
    <row r="49" spans="2:10" ht="13.5" customHeight="1" x14ac:dyDescent="0.25">
      <c r="B49" s="10" t="s">
        <v>28</v>
      </c>
      <c r="C49" s="20">
        <v>-15.1975683890577</v>
      </c>
      <c r="D49" s="20">
        <v>-46.153846153846203</v>
      </c>
      <c r="E49" s="20">
        <v>-21.365914786967402</v>
      </c>
      <c r="F49" s="20">
        <v>-25.133689839572199</v>
      </c>
      <c r="G49" s="20">
        <v>-48.484848484848499</v>
      </c>
      <c r="H49" s="20">
        <v>-41.6666666666667</v>
      </c>
      <c r="I49" s="20">
        <v>20.8333333333333</v>
      </c>
      <c r="J49" s="21">
        <v>-21.078875793291001</v>
      </c>
    </row>
    <row r="50" spans="2:10" ht="13.5" customHeight="1" x14ac:dyDescent="0.25">
      <c r="B50" s="10" t="s">
        <v>29</v>
      </c>
      <c r="C50" s="20">
        <v>-3.7037037037037099</v>
      </c>
      <c r="D50" s="20">
        <v>0</v>
      </c>
      <c r="E50" s="20">
        <v>-6.2176165803108798</v>
      </c>
      <c r="F50" s="20">
        <v>-22.891566265060199</v>
      </c>
      <c r="G50" s="20">
        <v>0</v>
      </c>
      <c r="H50" s="20">
        <v>-70.8333333333333</v>
      </c>
      <c r="I50" s="20">
        <v>-35.294117647058798</v>
      </c>
      <c r="J50" s="21">
        <v>-9.1522157996146394</v>
      </c>
    </row>
    <row r="51" spans="2:10" ht="13.5" customHeight="1" x14ac:dyDescent="0.25">
      <c r="B51" s="10" t="s">
        <v>30</v>
      </c>
      <c r="C51" s="20">
        <v>-7.0512820512820502</v>
      </c>
      <c r="D51" s="20">
        <v>-83.3333333333333</v>
      </c>
      <c r="E51" s="20">
        <v>-16.226783968719399</v>
      </c>
      <c r="F51" s="20">
        <v>1.4814814814814801</v>
      </c>
      <c r="G51" s="20">
        <v>-58.3333333333333</v>
      </c>
      <c r="H51" s="20">
        <v>-50</v>
      </c>
      <c r="I51" s="20">
        <v>-20</v>
      </c>
      <c r="J51" s="21">
        <v>-14.8379539242483</v>
      </c>
    </row>
    <row r="52" spans="2:10" ht="13.5" customHeight="1" x14ac:dyDescent="0.25">
      <c r="B52" s="10" t="s">
        <v>31</v>
      </c>
      <c r="C52" s="20">
        <v>-4.8780487804878101</v>
      </c>
      <c r="D52" s="20" t="s">
        <v>89</v>
      </c>
      <c r="E52" s="20">
        <v>-13.1045241809672</v>
      </c>
      <c r="F52" s="20">
        <v>-22.802197802197799</v>
      </c>
      <c r="G52" s="20">
        <v>-25</v>
      </c>
      <c r="H52" s="20">
        <v>-26.315789473684202</v>
      </c>
      <c r="I52" s="20">
        <v>11.1111111111111</v>
      </c>
      <c r="J52" s="21">
        <v>-14.9715215622457</v>
      </c>
    </row>
    <row r="53" spans="2:10" ht="13.5" customHeight="1" x14ac:dyDescent="0.25">
      <c r="B53" s="10" t="s">
        <v>32</v>
      </c>
      <c r="C53" s="20">
        <v>-23.3333333333333</v>
      </c>
      <c r="D53" s="20" t="s">
        <v>89</v>
      </c>
      <c r="E53" s="20">
        <v>-14.024390243902401</v>
      </c>
      <c r="F53" s="20">
        <v>2.94117647058822</v>
      </c>
      <c r="G53" s="20">
        <v>-9.5890410958904209</v>
      </c>
      <c r="H53" s="20">
        <v>-50</v>
      </c>
      <c r="I53" s="20">
        <v>-66.6666666666667</v>
      </c>
      <c r="J53" s="21">
        <v>-15.4411764705882</v>
      </c>
    </row>
    <row r="54" spans="2:10" ht="13.5" customHeight="1" x14ac:dyDescent="0.25">
      <c r="B54" s="10" t="s">
        <v>33</v>
      </c>
      <c r="C54" s="20">
        <v>4.1152263374485596</v>
      </c>
      <c r="D54" s="20" t="s">
        <v>89</v>
      </c>
      <c r="E54" s="20">
        <v>-7.4427480916030602</v>
      </c>
      <c r="F54" s="20">
        <v>-10.1214574898785</v>
      </c>
      <c r="G54" s="20">
        <v>-17.3913043478261</v>
      </c>
      <c r="H54" s="20">
        <v>0</v>
      </c>
      <c r="I54" s="20">
        <v>-12.5</v>
      </c>
      <c r="J54" s="21">
        <v>-6.3632141198327901</v>
      </c>
    </row>
    <row r="55" spans="2:10" ht="13.5" customHeight="1" x14ac:dyDescent="0.25">
      <c r="B55" s="10" t="s">
        <v>34</v>
      </c>
      <c r="C55" s="20">
        <v>-22.164948453608201</v>
      </c>
      <c r="D55" s="20">
        <v>-100</v>
      </c>
      <c r="E55" s="20">
        <v>-20.080321285140599</v>
      </c>
      <c r="F55" s="20">
        <v>-5</v>
      </c>
      <c r="G55" s="20">
        <v>160</v>
      </c>
      <c r="H55" s="20">
        <v>-11.1111111111111</v>
      </c>
      <c r="I55" s="20">
        <v>-23.076923076923102</v>
      </c>
      <c r="J55" s="21">
        <v>-18.821292775665398</v>
      </c>
    </row>
    <row r="56" spans="2:10" ht="13.5" customHeight="1" x14ac:dyDescent="0.25">
      <c r="B56" s="12" t="s">
        <v>35</v>
      </c>
      <c r="C56" s="22">
        <v>-11.830238726790499</v>
      </c>
      <c r="D56" s="22">
        <v>-45.8333333333333</v>
      </c>
      <c r="E56" s="22">
        <v>-16.8481610848572</v>
      </c>
      <c r="F56" s="22">
        <v>-17.3343044428259</v>
      </c>
      <c r="G56" s="22">
        <v>-19.895287958115201</v>
      </c>
      <c r="H56" s="22">
        <v>-30.769230769230798</v>
      </c>
      <c r="I56" s="22">
        <v>-23.148148148148199</v>
      </c>
      <c r="J56" s="23">
        <v>-16.609199618516602</v>
      </c>
    </row>
    <row r="57" spans="2:10" ht="13.5" customHeight="1" x14ac:dyDescent="0.25">
      <c r="B57" s="13" t="s">
        <v>36</v>
      </c>
      <c r="C57" s="24">
        <v>-9.4165210678152107</v>
      </c>
      <c r="D57" s="24">
        <v>-46.035242290748897</v>
      </c>
      <c r="E57" s="24">
        <v>-11.5356963550557</v>
      </c>
      <c r="F57" s="24">
        <v>-14.858667306135899</v>
      </c>
      <c r="G57" s="24">
        <v>-11.233631977946199</v>
      </c>
      <c r="H57" s="24">
        <v>-18.331562167906501</v>
      </c>
      <c r="I57" s="24">
        <v>-13.6842105263158</v>
      </c>
      <c r="J57" s="25">
        <v>-11.698170455971001</v>
      </c>
    </row>
    <row r="58" spans="2:10" ht="13.5" customHeight="1" x14ac:dyDescent="0.25">
      <c r="B58" s="7" t="s">
        <v>42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1" t="s">
        <v>43</v>
      </c>
      <c r="C63" s="31"/>
      <c r="D63" s="31"/>
      <c r="E63" s="31"/>
      <c r="F63" s="31"/>
      <c r="G63" s="31"/>
      <c r="H63" s="31"/>
      <c r="I63" s="31"/>
      <c r="J63" s="31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-19.6304849884527</v>
      </c>
      <c r="D65" s="20">
        <v>0</v>
      </c>
      <c r="E65" s="20">
        <v>-21.393939393939402</v>
      </c>
      <c r="F65" s="20">
        <v>-30.088495575221199</v>
      </c>
      <c r="G65" s="20">
        <v>-28.571428571428601</v>
      </c>
      <c r="H65" s="20">
        <v>-32.258064516128997</v>
      </c>
      <c r="I65" s="20">
        <v>-40</v>
      </c>
      <c r="J65" s="21">
        <v>-22.453222453222502</v>
      </c>
    </row>
    <row r="66" spans="2:10" ht="13.5" customHeight="1" x14ac:dyDescent="0.25">
      <c r="B66" s="10" t="s">
        <v>27</v>
      </c>
      <c r="C66" s="20">
        <v>2.2189349112426102</v>
      </c>
      <c r="D66" s="20">
        <v>200</v>
      </c>
      <c r="E66" s="20">
        <v>-6.3855789795294804</v>
      </c>
      <c r="F66" s="20">
        <v>0.53908355795149199</v>
      </c>
      <c r="G66" s="20">
        <v>9.2105263157894708</v>
      </c>
      <c r="H66" s="20">
        <v>-17.283950617283899</v>
      </c>
      <c r="I66" s="20">
        <v>-6.9444444444444402</v>
      </c>
      <c r="J66" s="21">
        <v>-4.39463854098</v>
      </c>
    </row>
    <row r="67" spans="2:10" ht="13.5" customHeight="1" x14ac:dyDescent="0.25">
      <c r="B67" s="10" t="s">
        <v>28</v>
      </c>
      <c r="C67" s="20">
        <v>0.96256684491977695</v>
      </c>
      <c r="D67" s="20">
        <v>13.636363636363599</v>
      </c>
      <c r="E67" s="20">
        <v>-11.9402985074627</v>
      </c>
      <c r="F67" s="20">
        <v>-10.2127659574468</v>
      </c>
      <c r="G67" s="20">
        <v>-35.714285714285701</v>
      </c>
      <c r="H67" s="20">
        <v>-30.985915492957801</v>
      </c>
      <c r="I67" s="20">
        <v>43.283582089552198</v>
      </c>
      <c r="J67" s="21">
        <v>-9.5911413969335495</v>
      </c>
    </row>
    <row r="68" spans="2:10" ht="13.5" customHeight="1" x14ac:dyDescent="0.25">
      <c r="B68" s="10" t="s">
        <v>29</v>
      </c>
      <c r="C68" s="20">
        <v>1.59151193633953</v>
      </c>
      <c r="D68" s="20">
        <v>300</v>
      </c>
      <c r="E68" s="20">
        <v>8.9789635710620903</v>
      </c>
      <c r="F68" s="20">
        <v>-18.446601941747598</v>
      </c>
      <c r="G68" s="20">
        <v>-50</v>
      </c>
      <c r="H68" s="20">
        <v>-50.7246376811594</v>
      </c>
      <c r="I68" s="20">
        <v>6.3829787234042499</v>
      </c>
      <c r="J68" s="21">
        <v>3.60594795539033</v>
      </c>
    </row>
    <row r="69" spans="2:10" ht="13.5" customHeight="1" x14ac:dyDescent="0.25">
      <c r="B69" s="10" t="s">
        <v>30</v>
      </c>
      <c r="C69" s="20">
        <v>2.3690773067331699</v>
      </c>
      <c r="D69" s="20">
        <v>-14.285714285714301</v>
      </c>
      <c r="E69" s="20">
        <v>-6.4056939501779402</v>
      </c>
      <c r="F69" s="20">
        <v>-4.8</v>
      </c>
      <c r="G69" s="20">
        <v>-45.161290322580598</v>
      </c>
      <c r="H69" s="20">
        <v>-41.538461538461497</v>
      </c>
      <c r="I69" s="20">
        <v>4.2253521126760498</v>
      </c>
      <c r="J69" s="21">
        <v>-5.6801195814648704</v>
      </c>
    </row>
    <row r="70" spans="2:10" ht="13.5" customHeight="1" x14ac:dyDescent="0.25">
      <c r="B70" s="10" t="s">
        <v>31</v>
      </c>
      <c r="C70" s="20">
        <v>-3.2558139534883699</v>
      </c>
      <c r="D70" s="20">
        <v>100</v>
      </c>
      <c r="E70" s="20">
        <v>-10.322580645161301</v>
      </c>
      <c r="F70" s="20">
        <v>-4.3428571428571496</v>
      </c>
      <c r="G70" s="20">
        <v>-68.421052631578902</v>
      </c>
      <c r="H70" s="20">
        <v>3.7500000000000102</v>
      </c>
      <c r="I70" s="20">
        <v>1.88679245283019</v>
      </c>
      <c r="J70" s="21">
        <v>-7.4612709453050901</v>
      </c>
    </row>
    <row r="71" spans="2:10" ht="13.5" customHeight="1" x14ac:dyDescent="0.25">
      <c r="B71" s="10" t="s">
        <v>32</v>
      </c>
      <c r="C71" s="20">
        <v>-7.2874493927125501</v>
      </c>
      <c r="D71" s="20">
        <v>550</v>
      </c>
      <c r="E71" s="20">
        <v>2.8473804100227702</v>
      </c>
      <c r="F71" s="20">
        <v>-2.2727272727272698</v>
      </c>
      <c r="G71" s="20">
        <v>42.7083333333333</v>
      </c>
      <c r="H71" s="20">
        <v>-33.3333333333333</v>
      </c>
      <c r="I71" s="20">
        <v>-42.307692307692299</v>
      </c>
      <c r="J71" s="21">
        <v>5.5823569951757301</v>
      </c>
    </row>
    <row r="72" spans="2:10" ht="13.5" customHeight="1" x14ac:dyDescent="0.25">
      <c r="B72" s="10" t="s">
        <v>33</v>
      </c>
      <c r="C72" s="20">
        <v>9.6774193548386993</v>
      </c>
      <c r="D72" s="20" t="s">
        <v>89</v>
      </c>
      <c r="E72" s="20">
        <v>-0.99273607748183701</v>
      </c>
      <c r="F72" s="20">
        <v>-6.4364207221350096</v>
      </c>
      <c r="G72" s="20">
        <v>-35.294117647058798</v>
      </c>
      <c r="H72" s="20">
        <v>-25.806451612903199</v>
      </c>
      <c r="I72" s="20">
        <v>-26.744186046511601</v>
      </c>
      <c r="J72" s="21">
        <v>-1.2640449438202199</v>
      </c>
    </row>
    <row r="73" spans="2:10" ht="13.5" customHeight="1" x14ac:dyDescent="0.25">
      <c r="B73" s="10" t="s">
        <v>34</v>
      </c>
      <c r="C73" s="20">
        <v>-15.9763313609467</v>
      </c>
      <c r="D73" s="20">
        <v>-100</v>
      </c>
      <c r="E73" s="20">
        <v>-5.15625</v>
      </c>
      <c r="F73" s="20">
        <v>8.3333333333333304</v>
      </c>
      <c r="G73" s="20">
        <v>23.529411764705898</v>
      </c>
      <c r="H73" s="20">
        <v>-14</v>
      </c>
      <c r="I73" s="20">
        <v>14.285714285714301</v>
      </c>
      <c r="J73" s="21">
        <v>-6.0271958838662201</v>
      </c>
    </row>
    <row r="74" spans="2:10" ht="13.5" customHeight="1" x14ac:dyDescent="0.25">
      <c r="B74" s="12" t="s">
        <v>35</v>
      </c>
      <c r="C74" s="22">
        <v>-1.63096875614069</v>
      </c>
      <c r="D74" s="22">
        <v>90</v>
      </c>
      <c r="E74" s="22">
        <v>-6.0801915020945598</v>
      </c>
      <c r="F74" s="22">
        <v>-6.9379391100702597</v>
      </c>
      <c r="G74" s="22">
        <v>-2.2181146025878</v>
      </c>
      <c r="H74" s="22">
        <v>-25.4480286738351</v>
      </c>
      <c r="I74" s="22">
        <v>-2.8409090909090899</v>
      </c>
      <c r="J74" s="23">
        <v>-5.6105797882907096</v>
      </c>
    </row>
    <row r="75" spans="2:10" ht="13.5" customHeight="1" x14ac:dyDescent="0.25">
      <c r="B75" s="13" t="s">
        <v>36</v>
      </c>
      <c r="C75" s="24">
        <v>3.14848344041916</v>
      </c>
      <c r="D75" s="24">
        <v>-34.795996920708198</v>
      </c>
      <c r="E75" s="24">
        <v>0.64995530973312998</v>
      </c>
      <c r="F75" s="24">
        <v>-2.7201598947034902</v>
      </c>
      <c r="G75" s="24">
        <v>-18.402253747862002</v>
      </c>
      <c r="H75" s="24">
        <v>-6.3977889241478199</v>
      </c>
      <c r="I75" s="24">
        <v>-1.7066233238521</v>
      </c>
      <c r="J75" s="25">
        <v>0.31798164616303498</v>
      </c>
    </row>
    <row r="76" spans="2:10" ht="13.5" customHeight="1" x14ac:dyDescent="0.25">
      <c r="B76" s="7" t="s">
        <v>44</v>
      </c>
    </row>
    <row r="77" spans="2:10" ht="13.5" customHeight="1" x14ac:dyDescent="0.25">
      <c r="B77" s="8" t="s">
        <v>39</v>
      </c>
    </row>
  </sheetData>
  <mergeCells count="4">
    <mergeCell ref="B9:J9"/>
    <mergeCell ref="B27:J27"/>
    <mergeCell ref="B45:J45"/>
    <mergeCell ref="B63:J63"/>
  </mergeCells>
  <pageMargins left="0.7" right="0.7" top="0.75" bottom="0.75" header="0.3" footer="0.3"/>
  <pageSetup paperSize="9" scale="5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1"/>
  <sheetViews>
    <sheetView showGridLines="0" zoomScaleNormal="100" zoomScaleSheetLayoutView="10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2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1" t="s">
        <v>84</v>
      </c>
      <c r="C9" s="31"/>
      <c r="D9" s="31"/>
      <c r="E9" s="31"/>
      <c r="F9" s="31"/>
      <c r="G9" s="31"/>
      <c r="H9" s="31"/>
      <c r="I9" s="31"/>
      <c r="J9" s="31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9.5" customHeight="1" x14ac:dyDescent="0.25">
      <c r="B11" s="10" t="s">
        <v>45</v>
      </c>
      <c r="C11" s="14">
        <v>1667</v>
      </c>
      <c r="D11" s="14">
        <v>17</v>
      </c>
      <c r="E11" s="14">
        <v>7953</v>
      </c>
      <c r="F11" s="14">
        <v>914</v>
      </c>
      <c r="G11" s="14">
        <v>168</v>
      </c>
      <c r="H11" s="14">
        <v>210</v>
      </c>
      <c r="I11" s="14">
        <v>234</v>
      </c>
      <c r="J11" s="15">
        <v>11163</v>
      </c>
    </row>
    <row r="12" spans="1:10" ht="19.5" customHeight="1" x14ac:dyDescent="0.25">
      <c r="B12" s="10" t="s">
        <v>46</v>
      </c>
      <c r="C12" s="14">
        <v>2357</v>
      </c>
      <c r="D12" s="14">
        <v>10</v>
      </c>
      <c r="E12" s="14">
        <v>9751</v>
      </c>
      <c r="F12" s="14">
        <v>1306</v>
      </c>
      <c r="G12" s="14">
        <v>221</v>
      </c>
      <c r="H12" s="14">
        <v>255</v>
      </c>
      <c r="I12" s="14">
        <v>323</v>
      </c>
      <c r="J12" s="15">
        <v>14223</v>
      </c>
    </row>
    <row r="13" spans="1:10" ht="19.5" customHeight="1" x14ac:dyDescent="0.25">
      <c r="B13" s="10" t="s">
        <v>47</v>
      </c>
      <c r="C13" s="14">
        <v>2786</v>
      </c>
      <c r="D13" s="14">
        <v>9</v>
      </c>
      <c r="E13" s="14">
        <v>11768</v>
      </c>
      <c r="F13" s="14">
        <v>1783</v>
      </c>
      <c r="G13" s="14">
        <v>231</v>
      </c>
      <c r="H13" s="14">
        <v>249</v>
      </c>
      <c r="I13" s="14">
        <v>338</v>
      </c>
      <c r="J13" s="15">
        <v>17164</v>
      </c>
    </row>
    <row r="14" spans="1:10" ht="19.5" customHeight="1" x14ac:dyDescent="0.25">
      <c r="B14" s="10" t="s">
        <v>48</v>
      </c>
      <c r="C14" s="14">
        <v>2182</v>
      </c>
      <c r="D14" s="14">
        <v>5</v>
      </c>
      <c r="E14" s="14">
        <v>9659</v>
      </c>
      <c r="F14" s="14">
        <v>1584</v>
      </c>
      <c r="G14" s="14">
        <v>166</v>
      </c>
      <c r="H14" s="14">
        <v>252</v>
      </c>
      <c r="I14" s="14">
        <v>271</v>
      </c>
      <c r="J14" s="15">
        <v>14119</v>
      </c>
    </row>
    <row r="15" spans="1:10" ht="19.5" customHeight="1" x14ac:dyDescent="0.25">
      <c r="B15" s="10" t="s">
        <v>49</v>
      </c>
      <c r="C15" s="14">
        <v>2292</v>
      </c>
      <c r="D15" s="14">
        <v>8</v>
      </c>
      <c r="E15" s="14">
        <v>10383</v>
      </c>
      <c r="F15" s="14">
        <v>1651</v>
      </c>
      <c r="G15" s="14">
        <v>233</v>
      </c>
      <c r="H15" s="14">
        <v>224</v>
      </c>
      <c r="I15" s="14">
        <v>298</v>
      </c>
      <c r="J15" s="15">
        <v>15089</v>
      </c>
    </row>
    <row r="16" spans="1:10" ht="19.5" customHeight="1" x14ac:dyDescent="0.25">
      <c r="B16" s="10" t="s">
        <v>50</v>
      </c>
      <c r="C16" s="14">
        <v>2014</v>
      </c>
      <c r="D16" s="14">
        <v>6</v>
      </c>
      <c r="E16" s="14">
        <v>10224</v>
      </c>
      <c r="F16" s="14">
        <v>1584</v>
      </c>
      <c r="G16" s="14">
        <v>215</v>
      </c>
      <c r="H16" s="14">
        <v>238</v>
      </c>
      <c r="I16" s="14">
        <v>230</v>
      </c>
      <c r="J16" s="15">
        <v>14511</v>
      </c>
    </row>
    <row r="17" spans="2:10" ht="19.5" customHeight="1" x14ac:dyDescent="0.25">
      <c r="B17" s="10" t="s">
        <v>51</v>
      </c>
      <c r="C17" s="14">
        <v>1714</v>
      </c>
      <c r="D17" s="14">
        <v>16</v>
      </c>
      <c r="E17" s="14">
        <v>10088</v>
      </c>
      <c r="F17" s="14">
        <v>1455</v>
      </c>
      <c r="G17" s="14">
        <v>116</v>
      </c>
      <c r="H17" s="14">
        <v>174</v>
      </c>
      <c r="I17" s="14">
        <v>158</v>
      </c>
      <c r="J17" s="15">
        <v>13721</v>
      </c>
    </row>
    <row r="18" spans="2:10" ht="19.5" customHeight="1" x14ac:dyDescent="0.25">
      <c r="B18" s="10" t="s">
        <v>52</v>
      </c>
      <c r="C18" s="14">
        <v>1550</v>
      </c>
      <c r="D18" s="14">
        <v>13</v>
      </c>
      <c r="E18" s="14">
        <v>9206</v>
      </c>
      <c r="F18" s="14">
        <v>1192</v>
      </c>
      <c r="G18" s="14">
        <v>134</v>
      </c>
      <c r="H18" s="14">
        <v>133</v>
      </c>
      <c r="I18" s="14">
        <v>161</v>
      </c>
      <c r="J18" s="15">
        <v>12389</v>
      </c>
    </row>
    <row r="19" spans="2:10" ht="19.5" customHeight="1" x14ac:dyDescent="0.25">
      <c r="B19" s="10" t="s">
        <v>53</v>
      </c>
      <c r="C19" s="14">
        <v>1774</v>
      </c>
      <c r="D19" s="14">
        <v>17</v>
      </c>
      <c r="E19" s="14">
        <v>10026</v>
      </c>
      <c r="F19" s="14">
        <v>1336</v>
      </c>
      <c r="G19" s="14">
        <v>222</v>
      </c>
      <c r="H19" s="14">
        <v>158</v>
      </c>
      <c r="I19" s="14">
        <v>168</v>
      </c>
      <c r="J19" s="15">
        <v>13701</v>
      </c>
    </row>
    <row r="20" spans="2:10" ht="19.5" customHeight="1" x14ac:dyDescent="0.25">
      <c r="B20" s="10" t="s">
        <v>54</v>
      </c>
      <c r="C20" s="14">
        <v>1896</v>
      </c>
      <c r="D20" s="14">
        <v>14</v>
      </c>
      <c r="E20" s="14">
        <v>9267</v>
      </c>
      <c r="F20" s="14">
        <v>1257</v>
      </c>
      <c r="G20" s="14">
        <v>185</v>
      </c>
      <c r="H20" s="14">
        <v>187</v>
      </c>
      <c r="I20" s="14">
        <v>166</v>
      </c>
      <c r="J20" s="15">
        <v>12972</v>
      </c>
    </row>
    <row r="21" spans="2:10" ht="19.5" customHeight="1" x14ac:dyDescent="0.25">
      <c r="B21" s="10" t="s">
        <v>55</v>
      </c>
      <c r="C21" s="14">
        <v>1968</v>
      </c>
      <c r="D21" s="14">
        <v>11</v>
      </c>
      <c r="E21" s="14">
        <v>9929</v>
      </c>
      <c r="F21" s="14">
        <v>1183</v>
      </c>
      <c r="G21" s="14">
        <v>233</v>
      </c>
      <c r="H21" s="14">
        <v>302</v>
      </c>
      <c r="I21" s="14">
        <v>187</v>
      </c>
      <c r="J21" s="15">
        <v>13813</v>
      </c>
    </row>
    <row r="22" spans="2:10" ht="19.5" customHeight="1" x14ac:dyDescent="0.25">
      <c r="B22" s="10" t="s">
        <v>56</v>
      </c>
      <c r="C22" s="14">
        <v>2274</v>
      </c>
      <c r="D22" s="14">
        <v>3</v>
      </c>
      <c r="E22" s="14">
        <v>11044</v>
      </c>
      <c r="F22" s="14">
        <v>1236</v>
      </c>
      <c r="G22" s="14">
        <v>185</v>
      </c>
      <c r="H22" s="14">
        <v>205</v>
      </c>
      <c r="I22" s="14">
        <v>199</v>
      </c>
      <c r="J22" s="15">
        <v>15146</v>
      </c>
    </row>
    <row r="23" spans="2:10" ht="19.5" customHeight="1" x14ac:dyDescent="0.25">
      <c r="B23" s="10" t="s">
        <v>57</v>
      </c>
      <c r="C23" s="14">
        <v>1447</v>
      </c>
      <c r="D23" s="14">
        <v>5</v>
      </c>
      <c r="E23" s="14">
        <v>7367</v>
      </c>
      <c r="F23" s="14">
        <v>1020</v>
      </c>
      <c r="G23" s="14">
        <v>187</v>
      </c>
      <c r="H23" s="14">
        <v>163</v>
      </c>
      <c r="I23" s="14">
        <v>145</v>
      </c>
      <c r="J23" s="15">
        <v>10334</v>
      </c>
    </row>
    <row r="24" spans="2:10" ht="19.5" customHeight="1" x14ac:dyDescent="0.25">
      <c r="B24" s="10" t="s">
        <v>58</v>
      </c>
      <c r="C24" s="14">
        <v>1786</v>
      </c>
      <c r="D24" s="14">
        <v>5</v>
      </c>
      <c r="E24" s="14">
        <v>8806</v>
      </c>
      <c r="F24" s="14">
        <v>1306</v>
      </c>
      <c r="G24" s="14">
        <v>214</v>
      </c>
      <c r="H24" s="14">
        <v>182</v>
      </c>
      <c r="I24" s="14">
        <v>175</v>
      </c>
      <c r="J24" s="15">
        <v>12474</v>
      </c>
    </row>
    <row r="25" spans="2:10" ht="19.5" customHeight="1" x14ac:dyDescent="0.25">
      <c r="B25" s="10" t="s">
        <v>59</v>
      </c>
      <c r="C25" s="14">
        <v>1994</v>
      </c>
      <c r="D25" s="14">
        <v>8</v>
      </c>
      <c r="E25" s="14">
        <v>9723</v>
      </c>
      <c r="F25" s="14">
        <v>1382</v>
      </c>
      <c r="G25" s="14">
        <v>179</v>
      </c>
      <c r="H25" s="14">
        <v>182</v>
      </c>
      <c r="I25" s="14">
        <v>206</v>
      </c>
      <c r="J25" s="15">
        <v>13674</v>
      </c>
    </row>
    <row r="26" spans="2:10" ht="19.5" customHeight="1" x14ac:dyDescent="0.25">
      <c r="B26" s="10" t="s">
        <v>60</v>
      </c>
      <c r="C26" s="14">
        <v>1572</v>
      </c>
      <c r="D26" s="14">
        <v>2</v>
      </c>
      <c r="E26" s="14">
        <v>7432</v>
      </c>
      <c r="F26" s="14">
        <v>1192</v>
      </c>
      <c r="G26" s="14">
        <v>178</v>
      </c>
      <c r="H26" s="14">
        <v>179</v>
      </c>
      <c r="I26" s="14">
        <v>204</v>
      </c>
      <c r="J26" s="15">
        <v>10759</v>
      </c>
    </row>
    <row r="27" spans="2:10" ht="19.5" customHeight="1" x14ac:dyDescent="0.25">
      <c r="B27" s="10" t="s">
        <v>61</v>
      </c>
      <c r="C27" s="14">
        <v>1703</v>
      </c>
      <c r="D27" s="14">
        <v>7</v>
      </c>
      <c r="E27" s="14">
        <v>8550</v>
      </c>
      <c r="F27" s="14">
        <v>1435</v>
      </c>
      <c r="G27" s="14">
        <v>168</v>
      </c>
      <c r="H27" s="14">
        <v>209</v>
      </c>
      <c r="I27" s="14">
        <v>201</v>
      </c>
      <c r="J27" s="15">
        <v>12273</v>
      </c>
    </row>
    <row r="28" spans="2:10" ht="19.5" customHeight="1" x14ac:dyDescent="0.25">
      <c r="B28" s="10" t="s">
        <v>62</v>
      </c>
      <c r="C28" s="14">
        <v>1595</v>
      </c>
      <c r="D28" s="14">
        <v>5</v>
      </c>
      <c r="E28" s="14">
        <v>8650</v>
      </c>
      <c r="F28" s="14">
        <v>1533</v>
      </c>
      <c r="G28" s="14">
        <v>136</v>
      </c>
      <c r="H28" s="14">
        <v>215</v>
      </c>
      <c r="I28" s="14">
        <v>159</v>
      </c>
      <c r="J28" s="15">
        <v>12293</v>
      </c>
    </row>
    <row r="29" spans="2:10" ht="19.5" customHeight="1" x14ac:dyDescent="0.25">
      <c r="B29" s="10" t="s">
        <v>63</v>
      </c>
      <c r="C29" s="14">
        <v>1453</v>
      </c>
      <c r="D29" s="14">
        <v>18</v>
      </c>
      <c r="E29" s="14">
        <v>8139</v>
      </c>
      <c r="F29" s="14">
        <v>1332</v>
      </c>
      <c r="G29" s="14">
        <v>133</v>
      </c>
      <c r="H29" s="14">
        <v>163</v>
      </c>
      <c r="I29" s="14">
        <v>156</v>
      </c>
      <c r="J29" s="15">
        <v>11394</v>
      </c>
    </row>
    <row r="30" spans="2:10" ht="19.5" customHeight="1" x14ac:dyDescent="0.25">
      <c r="B30" s="10" t="s">
        <v>64</v>
      </c>
      <c r="C30" s="14">
        <v>1403</v>
      </c>
      <c r="D30" s="14">
        <v>11</v>
      </c>
      <c r="E30" s="14">
        <v>8166</v>
      </c>
      <c r="F30" s="14">
        <v>1300</v>
      </c>
      <c r="G30" s="14">
        <v>131</v>
      </c>
      <c r="H30" s="14">
        <v>115</v>
      </c>
      <c r="I30" s="14">
        <v>148</v>
      </c>
      <c r="J30" s="15">
        <v>11274</v>
      </c>
    </row>
    <row r="31" spans="2:10" ht="19.5" customHeight="1" x14ac:dyDescent="0.25">
      <c r="B31" s="10" t="s">
        <v>65</v>
      </c>
      <c r="C31" s="14">
        <v>1590</v>
      </c>
      <c r="D31" s="14">
        <v>19</v>
      </c>
      <c r="E31" s="14">
        <v>8451</v>
      </c>
      <c r="F31" s="14">
        <v>1211</v>
      </c>
      <c r="G31" s="14">
        <v>136</v>
      </c>
      <c r="H31" s="14">
        <v>159</v>
      </c>
      <c r="I31" s="14">
        <v>151</v>
      </c>
      <c r="J31" s="15">
        <v>11717</v>
      </c>
    </row>
    <row r="32" spans="2:10" ht="19.5" customHeight="1" x14ac:dyDescent="0.25">
      <c r="B32" s="10" t="s">
        <v>66</v>
      </c>
      <c r="C32" s="14">
        <v>1648</v>
      </c>
      <c r="D32" s="14">
        <v>11</v>
      </c>
      <c r="E32" s="14">
        <v>8437</v>
      </c>
      <c r="F32" s="14">
        <v>1155</v>
      </c>
      <c r="G32" s="14">
        <v>127</v>
      </c>
      <c r="H32" s="14">
        <v>189</v>
      </c>
      <c r="I32" s="14">
        <v>162</v>
      </c>
      <c r="J32" s="15">
        <v>11729</v>
      </c>
    </row>
    <row r="33" spans="2:10" ht="19.5" customHeight="1" x14ac:dyDescent="0.25">
      <c r="B33" s="10" t="s">
        <v>67</v>
      </c>
      <c r="C33" s="14">
        <v>1835</v>
      </c>
      <c r="D33" s="14">
        <v>5</v>
      </c>
      <c r="E33" s="14">
        <v>8812</v>
      </c>
      <c r="F33" s="14">
        <v>1278</v>
      </c>
      <c r="G33" s="14">
        <v>261</v>
      </c>
      <c r="H33" s="14">
        <v>234</v>
      </c>
      <c r="I33" s="14">
        <v>186</v>
      </c>
      <c r="J33" s="15">
        <v>12611</v>
      </c>
    </row>
    <row r="34" spans="2:10" ht="19.5" customHeight="1" x14ac:dyDescent="0.25">
      <c r="B34" s="10" t="s">
        <v>68</v>
      </c>
      <c r="C34" s="14">
        <v>2139</v>
      </c>
      <c r="D34" s="14">
        <v>12</v>
      </c>
      <c r="E34" s="14">
        <v>10290</v>
      </c>
      <c r="F34" s="14">
        <v>1266</v>
      </c>
      <c r="G34" s="14">
        <v>204</v>
      </c>
      <c r="H34" s="14">
        <v>215</v>
      </c>
      <c r="I34" s="14">
        <v>175</v>
      </c>
      <c r="J34" s="15">
        <v>14301</v>
      </c>
    </row>
    <row r="35" spans="2:10" ht="19.5" customHeight="1" x14ac:dyDescent="0.25">
      <c r="B35" s="10" t="s">
        <v>69</v>
      </c>
      <c r="C35" s="14">
        <v>1436</v>
      </c>
      <c r="D35" s="14">
        <v>10</v>
      </c>
      <c r="E35" s="14">
        <v>7026</v>
      </c>
      <c r="F35" s="14">
        <v>988</v>
      </c>
      <c r="G35" s="14">
        <v>163</v>
      </c>
      <c r="H35" s="14">
        <v>163</v>
      </c>
      <c r="I35" s="14">
        <v>147</v>
      </c>
      <c r="J35" s="15">
        <v>9933</v>
      </c>
    </row>
    <row r="36" spans="2:10" ht="19.5" customHeight="1" x14ac:dyDescent="0.25">
      <c r="B36" s="10" t="s">
        <v>70</v>
      </c>
      <c r="C36" s="14">
        <v>1768</v>
      </c>
      <c r="D36" s="14">
        <v>6</v>
      </c>
      <c r="E36" s="14">
        <v>8305</v>
      </c>
      <c r="F36" s="14">
        <v>1055</v>
      </c>
      <c r="G36" s="14">
        <v>187</v>
      </c>
      <c r="H36" s="14">
        <v>187</v>
      </c>
      <c r="I36" s="14">
        <v>165</v>
      </c>
      <c r="J36" s="15">
        <v>11673</v>
      </c>
    </row>
    <row r="37" spans="2:10" ht="19.5" customHeight="1" x14ac:dyDescent="0.25">
      <c r="B37" s="10" t="s">
        <v>71</v>
      </c>
      <c r="C37" s="14">
        <v>1885</v>
      </c>
      <c r="D37" s="14">
        <v>24</v>
      </c>
      <c r="E37" s="14">
        <v>9734</v>
      </c>
      <c r="F37" s="14">
        <v>1373</v>
      </c>
      <c r="G37" s="14">
        <v>191</v>
      </c>
      <c r="H37" s="14">
        <v>208</v>
      </c>
      <c r="I37" s="14">
        <v>216</v>
      </c>
      <c r="J37" s="15">
        <v>13631</v>
      </c>
    </row>
    <row r="38" spans="2:10" ht="19.5" customHeight="1" x14ac:dyDescent="0.25">
      <c r="B38" s="10" t="s">
        <v>72</v>
      </c>
      <c r="C38" s="14">
        <v>1504</v>
      </c>
      <c r="D38" s="14">
        <v>10</v>
      </c>
      <c r="E38" s="14">
        <v>7527</v>
      </c>
      <c r="F38" s="14">
        <v>1322</v>
      </c>
      <c r="G38" s="14">
        <v>130</v>
      </c>
      <c r="H38" s="14">
        <v>130</v>
      </c>
      <c r="I38" s="14">
        <v>176</v>
      </c>
      <c r="J38" s="15">
        <v>10799</v>
      </c>
    </row>
    <row r="39" spans="2:10" ht="19.5" customHeight="1" x14ac:dyDescent="0.25">
      <c r="B39" s="10" t="s">
        <v>73</v>
      </c>
      <c r="C39" s="14">
        <v>1816</v>
      </c>
      <c r="D39" s="14">
        <v>22</v>
      </c>
      <c r="E39" s="14">
        <v>9328</v>
      </c>
      <c r="F39" s="14">
        <v>1571</v>
      </c>
      <c r="G39" s="14">
        <v>166</v>
      </c>
      <c r="H39" s="14">
        <v>195</v>
      </c>
      <c r="I39" s="14">
        <v>175</v>
      </c>
      <c r="J39" s="15">
        <v>13273</v>
      </c>
    </row>
    <row r="40" spans="2:10" ht="19.5" customHeight="1" x14ac:dyDescent="0.25">
      <c r="B40" s="10" t="s">
        <v>74</v>
      </c>
      <c r="C40" s="14">
        <v>1645</v>
      </c>
      <c r="D40" s="14">
        <v>24</v>
      </c>
      <c r="E40" s="14">
        <v>8837</v>
      </c>
      <c r="F40" s="14">
        <v>1517</v>
      </c>
      <c r="G40" s="14">
        <v>136</v>
      </c>
      <c r="H40" s="14">
        <v>183</v>
      </c>
      <c r="I40" s="14">
        <v>169</v>
      </c>
      <c r="J40" s="15">
        <v>12511</v>
      </c>
    </row>
    <row r="41" spans="2:10" ht="19.5" customHeight="1" x14ac:dyDescent="0.25">
      <c r="B41" s="10" t="s">
        <v>75</v>
      </c>
      <c r="C41" s="14">
        <v>1417</v>
      </c>
      <c r="D41" s="14">
        <v>22</v>
      </c>
      <c r="E41" s="14">
        <v>8123</v>
      </c>
      <c r="F41" s="14">
        <v>1304</v>
      </c>
      <c r="G41" s="14">
        <v>141</v>
      </c>
      <c r="H41" s="14">
        <v>147</v>
      </c>
      <c r="I41" s="14">
        <v>139</v>
      </c>
      <c r="J41" s="15">
        <v>11293</v>
      </c>
    </row>
    <row r="42" spans="2:10" ht="19.5" customHeight="1" x14ac:dyDescent="0.25">
      <c r="B42" s="10" t="s">
        <v>76</v>
      </c>
      <c r="C42" s="14">
        <v>1461</v>
      </c>
      <c r="D42" s="14">
        <v>14</v>
      </c>
      <c r="E42" s="14">
        <v>8485</v>
      </c>
      <c r="F42" s="14">
        <v>1266</v>
      </c>
      <c r="G42" s="14">
        <v>146</v>
      </c>
      <c r="H42" s="14">
        <v>133</v>
      </c>
      <c r="I42" s="14">
        <v>120</v>
      </c>
      <c r="J42" s="15">
        <v>11625</v>
      </c>
    </row>
    <row r="43" spans="2:10" ht="19.5" customHeight="1" x14ac:dyDescent="0.25">
      <c r="B43" s="10" t="s">
        <v>77</v>
      </c>
      <c r="C43" s="14">
        <v>1659</v>
      </c>
      <c r="D43" s="14">
        <v>14</v>
      </c>
      <c r="E43" s="14">
        <v>8210</v>
      </c>
      <c r="F43" s="14">
        <v>1268</v>
      </c>
      <c r="G43" s="14">
        <v>127</v>
      </c>
      <c r="H43" s="14">
        <v>169</v>
      </c>
      <c r="I43" s="14">
        <v>172</v>
      </c>
      <c r="J43" s="15">
        <v>11619</v>
      </c>
    </row>
    <row r="44" spans="2:10" ht="19.5" customHeight="1" x14ac:dyDescent="0.25">
      <c r="B44" s="10" t="s">
        <v>78</v>
      </c>
      <c r="C44" s="14">
        <v>1805</v>
      </c>
      <c r="D44" s="14">
        <v>15</v>
      </c>
      <c r="E44" s="14">
        <v>8875</v>
      </c>
      <c r="F44" s="14">
        <v>1346</v>
      </c>
      <c r="G44" s="14">
        <v>215</v>
      </c>
      <c r="H44" s="14">
        <v>219</v>
      </c>
      <c r="I44" s="14">
        <v>184</v>
      </c>
      <c r="J44" s="15">
        <v>12659</v>
      </c>
    </row>
    <row r="45" spans="2:10" ht="19.5" customHeight="1" x14ac:dyDescent="0.25">
      <c r="B45" s="10" t="s">
        <v>79</v>
      </c>
      <c r="C45" s="14">
        <v>1891</v>
      </c>
      <c r="D45" s="14">
        <v>15</v>
      </c>
      <c r="E45" s="14">
        <v>9039</v>
      </c>
      <c r="F45" s="14">
        <v>1176</v>
      </c>
      <c r="G45" s="14">
        <v>154</v>
      </c>
      <c r="H45" s="14">
        <v>216</v>
      </c>
      <c r="I45" s="14">
        <v>173</v>
      </c>
      <c r="J45" s="15">
        <v>12664</v>
      </c>
    </row>
    <row r="46" spans="2:10" ht="19.5" customHeight="1" x14ac:dyDescent="0.25">
      <c r="B46" s="10" t="s">
        <v>80</v>
      </c>
      <c r="C46" s="14">
        <v>2037</v>
      </c>
      <c r="D46" s="14">
        <v>24</v>
      </c>
      <c r="E46" s="14">
        <v>9692</v>
      </c>
      <c r="F46" s="14">
        <v>1077</v>
      </c>
      <c r="G46" s="14">
        <v>193</v>
      </c>
      <c r="H46" s="14">
        <v>190</v>
      </c>
      <c r="I46" s="14">
        <v>173</v>
      </c>
      <c r="J46" s="15">
        <v>13386</v>
      </c>
    </row>
    <row r="47" spans="2:10" ht="19.5" customHeight="1" x14ac:dyDescent="0.25">
      <c r="B47" s="10" t="s">
        <v>81</v>
      </c>
      <c r="C47" s="14">
        <v>1625</v>
      </c>
      <c r="D47" s="14">
        <v>30</v>
      </c>
      <c r="E47" s="14">
        <v>7572</v>
      </c>
      <c r="F47" s="14">
        <v>987</v>
      </c>
      <c r="G47" s="14">
        <v>171</v>
      </c>
      <c r="H47" s="14">
        <v>126</v>
      </c>
      <c r="I47" s="14">
        <v>150</v>
      </c>
      <c r="J47" s="15">
        <v>10661</v>
      </c>
    </row>
    <row r="48" spans="2:10" ht="19.5" customHeight="1" x14ac:dyDescent="0.25">
      <c r="B48" s="10" t="s">
        <v>82</v>
      </c>
      <c r="C48" s="14">
        <v>1719</v>
      </c>
      <c r="D48" s="14">
        <v>33</v>
      </c>
      <c r="E48" s="14">
        <v>7875</v>
      </c>
      <c r="F48" s="14">
        <v>1057</v>
      </c>
      <c r="G48" s="14">
        <v>205</v>
      </c>
      <c r="H48" s="14">
        <v>146</v>
      </c>
      <c r="I48" s="14">
        <v>197</v>
      </c>
      <c r="J48" s="15">
        <v>11232</v>
      </c>
    </row>
    <row r="49" spans="2:10" ht="19.5" customHeight="1" x14ac:dyDescent="0.25">
      <c r="B49" s="26" t="s">
        <v>83</v>
      </c>
      <c r="C49" s="27">
        <v>1662</v>
      </c>
      <c r="D49" s="27">
        <v>13</v>
      </c>
      <c r="E49" s="27">
        <v>8094</v>
      </c>
      <c r="F49" s="27">
        <v>1135</v>
      </c>
      <c r="G49" s="27">
        <v>153</v>
      </c>
      <c r="H49" s="27">
        <v>144</v>
      </c>
      <c r="I49" s="27">
        <v>166</v>
      </c>
      <c r="J49" s="28">
        <v>11367</v>
      </c>
    </row>
    <row r="50" spans="2:10" ht="15" customHeight="1" x14ac:dyDescent="0.25">
      <c r="B50" s="7" t="s">
        <v>38</v>
      </c>
    </row>
    <row r="51" spans="2:10" ht="15" customHeight="1" x14ac:dyDescent="0.25">
      <c r="B51" s="8" t="s">
        <v>39</v>
      </c>
    </row>
  </sheetData>
  <mergeCells count="1">
    <mergeCell ref="B9:J9"/>
  </mergeCells>
  <pageMargins left="0.7" right="0.7" top="0.75" bottom="0.75" header="0.3" footer="0.3"/>
  <pageSetup paperSize="9" scale="55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7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2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1" t="s">
        <v>85</v>
      </c>
      <c r="C9" s="31"/>
      <c r="D9" s="31"/>
      <c r="E9" s="31"/>
      <c r="F9" s="31"/>
      <c r="G9" s="31"/>
      <c r="H9" s="31"/>
      <c r="I9" s="31"/>
      <c r="J9" s="31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73</v>
      </c>
      <c r="D11" s="14">
        <v>15</v>
      </c>
      <c r="E11" s="14">
        <v>307</v>
      </c>
      <c r="F11" s="14">
        <v>37</v>
      </c>
      <c r="G11" s="14">
        <v>4</v>
      </c>
      <c r="H11" s="14">
        <v>7</v>
      </c>
      <c r="I11" s="14">
        <v>11</v>
      </c>
      <c r="J11" s="15">
        <v>454</v>
      </c>
    </row>
    <row r="12" spans="1:10" ht="13.5" customHeight="1" x14ac:dyDescent="0.25">
      <c r="B12" s="10" t="s">
        <v>27</v>
      </c>
      <c r="C12" s="14">
        <v>181</v>
      </c>
      <c r="D12" s="14">
        <v>5</v>
      </c>
      <c r="E12" s="14">
        <v>923</v>
      </c>
      <c r="F12" s="14">
        <v>115</v>
      </c>
      <c r="G12" s="14">
        <v>17</v>
      </c>
      <c r="H12" s="14">
        <v>27</v>
      </c>
      <c r="I12" s="14">
        <v>29</v>
      </c>
      <c r="J12" s="15">
        <v>1297</v>
      </c>
    </row>
    <row r="13" spans="1:10" ht="13.5" customHeight="1" x14ac:dyDescent="0.25">
      <c r="B13" s="10" t="s">
        <v>28</v>
      </c>
      <c r="C13" s="14">
        <v>214</v>
      </c>
      <c r="D13" s="14">
        <v>4</v>
      </c>
      <c r="E13" s="14">
        <v>1092</v>
      </c>
      <c r="F13" s="14">
        <v>132</v>
      </c>
      <c r="G13" s="14">
        <v>45</v>
      </c>
      <c r="H13" s="14">
        <v>21</v>
      </c>
      <c r="I13" s="14">
        <v>33</v>
      </c>
      <c r="J13" s="15">
        <v>1541</v>
      </c>
    </row>
    <row r="14" spans="1:10" ht="13.5" customHeight="1" x14ac:dyDescent="0.25">
      <c r="B14" s="10" t="s">
        <v>29</v>
      </c>
      <c r="C14" s="14">
        <v>61</v>
      </c>
      <c r="D14" s="14">
        <v>1</v>
      </c>
      <c r="E14" s="14">
        <v>375</v>
      </c>
      <c r="F14" s="14">
        <v>38</v>
      </c>
      <c r="G14" s="14">
        <v>2</v>
      </c>
      <c r="H14" s="14">
        <v>16</v>
      </c>
      <c r="I14" s="14">
        <v>17</v>
      </c>
      <c r="J14" s="15">
        <v>510</v>
      </c>
    </row>
    <row r="15" spans="1:10" ht="13.5" customHeight="1" x14ac:dyDescent="0.25">
      <c r="B15" s="10" t="s">
        <v>30</v>
      </c>
      <c r="C15" s="14">
        <v>152</v>
      </c>
      <c r="D15" s="14">
        <v>0</v>
      </c>
      <c r="E15" s="14">
        <v>943</v>
      </c>
      <c r="F15" s="14">
        <v>98</v>
      </c>
      <c r="G15" s="14">
        <v>5</v>
      </c>
      <c r="H15" s="14">
        <v>7</v>
      </c>
      <c r="I15" s="14">
        <v>28</v>
      </c>
      <c r="J15" s="15">
        <v>1233</v>
      </c>
    </row>
    <row r="16" spans="1:10" ht="13.5" customHeight="1" x14ac:dyDescent="0.25">
      <c r="B16" s="10" t="s">
        <v>31</v>
      </c>
      <c r="C16" s="14">
        <v>76</v>
      </c>
      <c r="D16" s="14">
        <v>1</v>
      </c>
      <c r="E16" s="14">
        <v>335</v>
      </c>
      <c r="F16" s="14">
        <v>190</v>
      </c>
      <c r="G16" s="14">
        <v>6</v>
      </c>
      <c r="H16" s="14">
        <v>14</v>
      </c>
      <c r="I16" s="14">
        <v>15</v>
      </c>
      <c r="J16" s="15">
        <v>637</v>
      </c>
    </row>
    <row r="17" spans="2:10" ht="13.5" customHeight="1" x14ac:dyDescent="0.25">
      <c r="B17" s="10" t="s">
        <v>32</v>
      </c>
      <c r="C17" s="14">
        <v>46</v>
      </c>
      <c r="D17" s="14">
        <v>1</v>
      </c>
      <c r="E17" s="14">
        <v>197</v>
      </c>
      <c r="F17" s="14">
        <v>25</v>
      </c>
      <c r="G17" s="14">
        <v>37</v>
      </c>
      <c r="H17" s="14">
        <v>39</v>
      </c>
      <c r="I17" s="14">
        <v>8</v>
      </c>
      <c r="J17" s="15">
        <v>353</v>
      </c>
    </row>
    <row r="18" spans="2:10" ht="13.5" customHeight="1" x14ac:dyDescent="0.25">
      <c r="B18" s="10" t="s">
        <v>33</v>
      </c>
      <c r="C18" s="14">
        <v>217</v>
      </c>
      <c r="D18" s="14">
        <v>3</v>
      </c>
      <c r="E18" s="14">
        <v>1396</v>
      </c>
      <c r="F18" s="14">
        <v>225</v>
      </c>
      <c r="G18" s="14">
        <v>14</v>
      </c>
      <c r="H18" s="14">
        <v>34</v>
      </c>
      <c r="I18" s="14">
        <v>16</v>
      </c>
      <c r="J18" s="15">
        <v>1905</v>
      </c>
    </row>
    <row r="19" spans="2:10" ht="13.5" customHeight="1" x14ac:dyDescent="0.25">
      <c r="B19" s="10" t="s">
        <v>34</v>
      </c>
      <c r="C19" s="14">
        <v>77</v>
      </c>
      <c r="D19" s="14">
        <v>0</v>
      </c>
      <c r="E19" s="14">
        <v>351</v>
      </c>
      <c r="F19" s="14">
        <v>47</v>
      </c>
      <c r="G19" s="14">
        <v>2</v>
      </c>
      <c r="H19" s="14">
        <v>12</v>
      </c>
      <c r="I19" s="14">
        <v>25</v>
      </c>
      <c r="J19" s="15">
        <v>514</v>
      </c>
    </row>
    <row r="20" spans="2:10" ht="13.5" customHeight="1" x14ac:dyDescent="0.25">
      <c r="B20" s="12" t="s">
        <v>35</v>
      </c>
      <c r="C20" s="16">
        <v>1097</v>
      </c>
      <c r="D20" s="16">
        <v>30</v>
      </c>
      <c r="E20" s="16">
        <v>5919</v>
      </c>
      <c r="F20" s="16">
        <v>907</v>
      </c>
      <c r="G20" s="16">
        <v>132</v>
      </c>
      <c r="H20" s="16">
        <v>177</v>
      </c>
      <c r="I20" s="16">
        <v>182</v>
      </c>
      <c r="J20" s="17">
        <v>8444</v>
      </c>
    </row>
    <row r="21" spans="2:10" ht="13.5" customHeight="1" x14ac:dyDescent="0.25">
      <c r="B21" s="13" t="s">
        <v>36</v>
      </c>
      <c r="C21" s="18">
        <v>44587</v>
      </c>
      <c r="D21" s="18">
        <v>245</v>
      </c>
      <c r="E21" s="18">
        <v>220254</v>
      </c>
      <c r="F21" s="18">
        <v>28404</v>
      </c>
      <c r="G21" s="18">
        <v>2576</v>
      </c>
      <c r="H21" s="18">
        <v>3074</v>
      </c>
      <c r="I21" s="18">
        <v>3526</v>
      </c>
      <c r="J21" s="19">
        <v>302666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1" t="s">
        <v>86</v>
      </c>
      <c r="C27" s="31"/>
      <c r="D27" s="31"/>
      <c r="E27" s="31"/>
      <c r="F27" s="31"/>
      <c r="G27" s="31"/>
      <c r="H27" s="31"/>
      <c r="I27" s="31"/>
      <c r="J27" s="31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244</v>
      </c>
      <c r="D29" s="14">
        <v>15</v>
      </c>
      <c r="E29" s="14">
        <v>867</v>
      </c>
      <c r="F29" s="14">
        <v>94</v>
      </c>
      <c r="G29" s="14">
        <v>7</v>
      </c>
      <c r="H29" s="14">
        <v>20</v>
      </c>
      <c r="I29" s="14">
        <v>27</v>
      </c>
      <c r="J29" s="15">
        <v>1274</v>
      </c>
    </row>
    <row r="30" spans="2:10" ht="13.5" customHeight="1" x14ac:dyDescent="0.25">
      <c r="B30" s="10" t="s">
        <v>27</v>
      </c>
      <c r="C30" s="14">
        <v>574</v>
      </c>
      <c r="D30" s="14">
        <v>11</v>
      </c>
      <c r="E30" s="14">
        <v>2802</v>
      </c>
      <c r="F30" s="14">
        <v>269</v>
      </c>
      <c r="G30" s="14">
        <v>62</v>
      </c>
      <c r="H30" s="14">
        <v>77</v>
      </c>
      <c r="I30" s="14">
        <v>91</v>
      </c>
      <c r="J30" s="15">
        <v>3886</v>
      </c>
    </row>
    <row r="31" spans="2:10" ht="13.5" customHeight="1" x14ac:dyDescent="0.25">
      <c r="B31" s="10" t="s">
        <v>28</v>
      </c>
      <c r="C31" s="14">
        <v>687</v>
      </c>
      <c r="D31" s="14">
        <v>17</v>
      </c>
      <c r="E31" s="14">
        <v>3222</v>
      </c>
      <c r="F31" s="14">
        <v>414</v>
      </c>
      <c r="G31" s="14">
        <v>89</v>
      </c>
      <c r="H31" s="14">
        <v>62</v>
      </c>
      <c r="I31" s="14">
        <v>105</v>
      </c>
      <c r="J31" s="15">
        <v>4596</v>
      </c>
    </row>
    <row r="32" spans="2:10" ht="13.5" customHeight="1" x14ac:dyDescent="0.25">
      <c r="B32" s="10" t="s">
        <v>29</v>
      </c>
      <c r="C32" s="14">
        <v>215</v>
      </c>
      <c r="D32" s="14">
        <v>10</v>
      </c>
      <c r="E32" s="14">
        <v>1080</v>
      </c>
      <c r="F32" s="14">
        <v>97</v>
      </c>
      <c r="G32" s="14">
        <v>19</v>
      </c>
      <c r="H32" s="14">
        <v>40</v>
      </c>
      <c r="I32" s="14">
        <v>53</v>
      </c>
      <c r="J32" s="15">
        <v>1514</v>
      </c>
    </row>
    <row r="33" spans="2:10" ht="13.5" customHeight="1" x14ac:dyDescent="0.25">
      <c r="B33" s="10" t="s">
        <v>30</v>
      </c>
      <c r="C33" s="14">
        <v>419</v>
      </c>
      <c r="D33" s="14">
        <v>10</v>
      </c>
      <c r="E33" s="14">
        <v>2760</v>
      </c>
      <c r="F33" s="14">
        <v>266</v>
      </c>
      <c r="G33" s="14">
        <v>29</v>
      </c>
      <c r="H33" s="14">
        <v>35</v>
      </c>
      <c r="I33" s="14">
        <v>88</v>
      </c>
      <c r="J33" s="15">
        <v>3607</v>
      </c>
    </row>
    <row r="34" spans="2:10" ht="13.5" customHeight="1" x14ac:dyDescent="0.25">
      <c r="B34" s="10" t="s">
        <v>31</v>
      </c>
      <c r="C34" s="14">
        <v>202</v>
      </c>
      <c r="D34" s="14">
        <v>3</v>
      </c>
      <c r="E34" s="14">
        <v>970</v>
      </c>
      <c r="F34" s="14">
        <v>577</v>
      </c>
      <c r="G34" s="14">
        <v>21</v>
      </c>
      <c r="H34" s="14">
        <v>39</v>
      </c>
      <c r="I34" s="14">
        <v>48</v>
      </c>
      <c r="J34" s="15">
        <v>1860</v>
      </c>
    </row>
    <row r="35" spans="2:10" ht="13.5" customHeight="1" x14ac:dyDescent="0.25">
      <c r="B35" s="10" t="s">
        <v>32</v>
      </c>
      <c r="C35" s="14">
        <v>168</v>
      </c>
      <c r="D35" s="14">
        <v>11</v>
      </c>
      <c r="E35" s="14">
        <v>604</v>
      </c>
      <c r="F35" s="14">
        <v>71</v>
      </c>
      <c r="G35" s="14">
        <v>82</v>
      </c>
      <c r="H35" s="14">
        <v>152</v>
      </c>
      <c r="I35" s="14">
        <v>22</v>
      </c>
      <c r="J35" s="15">
        <v>1110</v>
      </c>
    </row>
    <row r="36" spans="2:10" ht="13.5" customHeight="1" x14ac:dyDescent="0.25">
      <c r="B36" s="10" t="s">
        <v>33</v>
      </c>
      <c r="C36" s="14">
        <v>655</v>
      </c>
      <c r="D36" s="14">
        <v>20</v>
      </c>
      <c r="E36" s="14">
        <v>4059</v>
      </c>
      <c r="F36" s="14">
        <v>629</v>
      </c>
      <c r="G36" s="14">
        <v>43</v>
      </c>
      <c r="H36" s="14">
        <v>107</v>
      </c>
      <c r="I36" s="14">
        <v>61</v>
      </c>
      <c r="J36" s="15">
        <v>5574</v>
      </c>
    </row>
    <row r="37" spans="2:10" ht="13.5" customHeight="1" x14ac:dyDescent="0.25">
      <c r="B37" s="10" t="s">
        <v>34</v>
      </c>
      <c r="C37" s="14">
        <v>230</v>
      </c>
      <c r="D37" s="14">
        <v>3</v>
      </c>
      <c r="E37" s="14">
        <v>1110</v>
      </c>
      <c r="F37" s="14">
        <v>150</v>
      </c>
      <c r="G37" s="14">
        <v>12</v>
      </c>
      <c r="H37" s="14">
        <v>33</v>
      </c>
      <c r="I37" s="14">
        <v>57</v>
      </c>
      <c r="J37" s="15">
        <v>1595</v>
      </c>
    </row>
    <row r="38" spans="2:10" ht="13.5" customHeight="1" x14ac:dyDescent="0.25">
      <c r="B38" s="12" t="s">
        <v>35</v>
      </c>
      <c r="C38" s="16">
        <v>3394</v>
      </c>
      <c r="D38" s="16">
        <v>100</v>
      </c>
      <c r="E38" s="16">
        <v>17474</v>
      </c>
      <c r="F38" s="16">
        <v>2567</v>
      </c>
      <c r="G38" s="16">
        <v>364</v>
      </c>
      <c r="H38" s="16">
        <v>565</v>
      </c>
      <c r="I38" s="16">
        <v>552</v>
      </c>
      <c r="J38" s="17">
        <v>25016</v>
      </c>
    </row>
    <row r="39" spans="2:10" ht="13.5" customHeight="1" x14ac:dyDescent="0.25">
      <c r="B39" s="13" t="s">
        <v>36</v>
      </c>
      <c r="C39" s="18">
        <v>128752</v>
      </c>
      <c r="D39" s="18">
        <v>847</v>
      </c>
      <c r="E39" s="18">
        <v>646372</v>
      </c>
      <c r="F39" s="18">
        <v>79822</v>
      </c>
      <c r="G39" s="18">
        <v>8110</v>
      </c>
      <c r="H39" s="18">
        <v>9144</v>
      </c>
      <c r="I39" s="18">
        <v>9676</v>
      </c>
      <c r="J39" s="19">
        <v>882723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1" t="s">
        <v>87</v>
      </c>
      <c r="C45" s="31"/>
      <c r="D45" s="31"/>
      <c r="E45" s="31"/>
      <c r="F45" s="31"/>
      <c r="G45" s="31"/>
      <c r="H45" s="31"/>
      <c r="I45" s="31"/>
      <c r="J45" s="31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-31.132075471698101</v>
      </c>
      <c r="D47" s="20">
        <v>1400</v>
      </c>
      <c r="E47" s="20">
        <v>-19.422572178477701</v>
      </c>
      <c r="F47" s="20">
        <v>-7.5</v>
      </c>
      <c r="G47" s="20">
        <v>-33.3333333333333</v>
      </c>
      <c r="H47" s="20">
        <v>-41.6666666666667</v>
      </c>
      <c r="I47" s="20">
        <v>-50</v>
      </c>
      <c r="J47" s="21">
        <v>-20.0704225352113</v>
      </c>
    </row>
    <row r="48" spans="2:10" ht="13.5" customHeight="1" x14ac:dyDescent="0.25">
      <c r="B48" s="10" t="s">
        <v>27</v>
      </c>
      <c r="C48" s="20">
        <v>-2.1621621621621601</v>
      </c>
      <c r="D48" s="20" t="s">
        <v>89</v>
      </c>
      <c r="E48" s="20">
        <v>-24.282198523379801</v>
      </c>
      <c r="F48" s="20">
        <v>-7.25806451612904</v>
      </c>
      <c r="G48" s="20">
        <v>-19.047619047619001</v>
      </c>
      <c r="H48" s="20">
        <v>-22.8571428571429</v>
      </c>
      <c r="I48" s="20">
        <v>-3.3333333333333299</v>
      </c>
      <c r="J48" s="21">
        <v>-19.6406443618339</v>
      </c>
    </row>
    <row r="49" spans="2:10" ht="13.5" customHeight="1" x14ac:dyDescent="0.25">
      <c r="B49" s="10" t="s">
        <v>28</v>
      </c>
      <c r="C49" s="20">
        <v>-23.571428571428601</v>
      </c>
      <c r="D49" s="20">
        <v>-69.230769230769198</v>
      </c>
      <c r="E49" s="20">
        <v>-22.8268551236749</v>
      </c>
      <c r="F49" s="20">
        <v>-33.3333333333333</v>
      </c>
      <c r="G49" s="20">
        <v>50</v>
      </c>
      <c r="H49" s="20">
        <v>-40</v>
      </c>
      <c r="I49" s="20">
        <v>-8.3333333333333393</v>
      </c>
      <c r="J49" s="21">
        <v>-23.218734429496799</v>
      </c>
    </row>
    <row r="50" spans="2:10" ht="13.5" customHeight="1" x14ac:dyDescent="0.25">
      <c r="B50" s="10" t="s">
        <v>29</v>
      </c>
      <c r="C50" s="20">
        <v>-39</v>
      </c>
      <c r="D50" s="20">
        <v>-50</v>
      </c>
      <c r="E50" s="20">
        <v>-13.394919168591199</v>
      </c>
      <c r="F50" s="20">
        <v>-11.6279069767442</v>
      </c>
      <c r="G50" s="20">
        <v>-77.7777777777778</v>
      </c>
      <c r="H50" s="20">
        <v>-20</v>
      </c>
      <c r="I50" s="20">
        <v>-46.875</v>
      </c>
      <c r="J50" s="21">
        <v>-20.187793427230002</v>
      </c>
    </row>
    <row r="51" spans="2:10" ht="13.5" customHeight="1" x14ac:dyDescent="0.25">
      <c r="B51" s="10" t="s">
        <v>30</v>
      </c>
      <c r="C51" s="20">
        <v>-10.0591715976331</v>
      </c>
      <c r="D51" s="20">
        <v>-100</v>
      </c>
      <c r="E51" s="20">
        <v>-17.4978127734033</v>
      </c>
      <c r="F51" s="20">
        <v>-17.647058823529399</v>
      </c>
      <c r="G51" s="20">
        <v>-66.6666666666667</v>
      </c>
      <c r="H51" s="20">
        <v>-65</v>
      </c>
      <c r="I51" s="20">
        <v>-3.44827586206896</v>
      </c>
      <c r="J51" s="21">
        <v>-17.854763491006</v>
      </c>
    </row>
    <row r="52" spans="2:10" ht="13.5" customHeight="1" x14ac:dyDescent="0.25">
      <c r="B52" s="10" t="s">
        <v>31</v>
      </c>
      <c r="C52" s="20">
        <v>-7.3170731707316996</v>
      </c>
      <c r="D52" s="20" t="s">
        <v>89</v>
      </c>
      <c r="E52" s="20">
        <v>-13.436692506459901</v>
      </c>
      <c r="F52" s="20">
        <v>15.1515151515152</v>
      </c>
      <c r="G52" s="20">
        <v>-57.142857142857103</v>
      </c>
      <c r="H52" s="20">
        <v>-39.130434782608702</v>
      </c>
      <c r="I52" s="20">
        <v>-6.25</v>
      </c>
      <c r="J52" s="21">
        <v>-7.2780203784570601</v>
      </c>
    </row>
    <row r="53" spans="2:10" ht="13.5" customHeight="1" x14ac:dyDescent="0.25">
      <c r="B53" s="10" t="s">
        <v>32</v>
      </c>
      <c r="C53" s="20">
        <v>-28.125</v>
      </c>
      <c r="D53" s="20" t="s">
        <v>89</v>
      </c>
      <c r="E53" s="20">
        <v>-22.440944881889799</v>
      </c>
      <c r="F53" s="20">
        <v>0</v>
      </c>
      <c r="G53" s="20">
        <v>-19.565217391304301</v>
      </c>
      <c r="H53" s="20">
        <v>-33.8983050847458</v>
      </c>
      <c r="I53" s="20">
        <v>-52.941176470588204</v>
      </c>
      <c r="J53" s="21">
        <v>-24.086021505376301</v>
      </c>
    </row>
    <row r="54" spans="2:10" ht="13.5" customHeight="1" x14ac:dyDescent="0.25">
      <c r="B54" s="10" t="s">
        <v>33</v>
      </c>
      <c r="C54" s="20">
        <v>-13.8888888888889</v>
      </c>
      <c r="D54" s="20" t="s">
        <v>89</v>
      </c>
      <c r="E54" s="20">
        <v>-11.8686868686869</v>
      </c>
      <c r="F54" s="20">
        <v>-19.064748201438899</v>
      </c>
      <c r="G54" s="20">
        <v>-46.153846153846203</v>
      </c>
      <c r="H54" s="20">
        <v>-8.1081081081080999</v>
      </c>
      <c r="I54" s="20">
        <v>-64.4444444444444</v>
      </c>
      <c r="J54" s="21">
        <v>-14.2664266426643</v>
      </c>
    </row>
    <row r="55" spans="2:10" ht="13.5" customHeight="1" x14ac:dyDescent="0.25">
      <c r="B55" s="10" t="s">
        <v>34</v>
      </c>
      <c r="C55" s="20">
        <v>-20.618556701030901</v>
      </c>
      <c r="D55" s="20">
        <v>-100</v>
      </c>
      <c r="E55" s="20">
        <v>-23.026315789473699</v>
      </c>
      <c r="F55" s="20">
        <v>-14.5454545454546</v>
      </c>
      <c r="G55" s="20">
        <v>-60</v>
      </c>
      <c r="H55" s="20">
        <v>-14.285714285714301</v>
      </c>
      <c r="I55" s="20">
        <v>31.578947368421101</v>
      </c>
      <c r="J55" s="21">
        <v>-20.556414219474501</v>
      </c>
    </row>
    <row r="56" spans="2:10" ht="13.5" customHeight="1" x14ac:dyDescent="0.25">
      <c r="B56" s="12" t="s">
        <v>35</v>
      </c>
      <c r="C56" s="22">
        <v>-17.8277153558052</v>
      </c>
      <c r="D56" s="22">
        <v>30.434782608695699</v>
      </c>
      <c r="E56" s="22">
        <v>-18.6056105610561</v>
      </c>
      <c r="F56" s="22">
        <v>-13.3715377268386</v>
      </c>
      <c r="G56" s="22">
        <v>-23.255813953488399</v>
      </c>
      <c r="H56" s="22">
        <v>-30.588235294117599</v>
      </c>
      <c r="I56" s="22">
        <v>-26.016260162601601</v>
      </c>
      <c r="J56" s="23">
        <v>-18.4154589371981</v>
      </c>
    </row>
    <row r="57" spans="2:10" ht="13.5" customHeight="1" x14ac:dyDescent="0.25">
      <c r="B57" s="13" t="s">
        <v>36</v>
      </c>
      <c r="C57" s="24">
        <v>-9.4165210678152107</v>
      </c>
      <c r="D57" s="24">
        <v>-46.035242290748897</v>
      </c>
      <c r="E57" s="24">
        <v>-11.5356963550557</v>
      </c>
      <c r="F57" s="24">
        <v>-14.858667306135899</v>
      </c>
      <c r="G57" s="24">
        <v>-11.233631977946199</v>
      </c>
      <c r="H57" s="24">
        <v>-18.331562167906501</v>
      </c>
      <c r="I57" s="24">
        <v>-13.6842105263158</v>
      </c>
      <c r="J57" s="25">
        <v>-11.698170455971001</v>
      </c>
    </row>
    <row r="58" spans="2:10" ht="13.5" customHeight="1" x14ac:dyDescent="0.25">
      <c r="B58" s="7" t="s">
        <v>42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1" t="s">
        <v>88</v>
      </c>
      <c r="C63" s="31"/>
      <c r="D63" s="31"/>
      <c r="E63" s="31"/>
      <c r="F63" s="31"/>
      <c r="G63" s="31"/>
      <c r="H63" s="31"/>
      <c r="I63" s="31"/>
      <c r="J63" s="31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-3.17460317460317</v>
      </c>
      <c r="D65" s="20">
        <v>1400</v>
      </c>
      <c r="E65" s="20">
        <v>-9.6875</v>
      </c>
      <c r="F65" s="20">
        <v>-5.0505050505050502</v>
      </c>
      <c r="G65" s="20">
        <v>-12.5</v>
      </c>
      <c r="H65" s="20">
        <v>-16.6666666666667</v>
      </c>
      <c r="I65" s="20">
        <v>-37.209302325581397</v>
      </c>
      <c r="J65" s="21">
        <v>-8.1470800288392304</v>
      </c>
    </row>
    <row r="66" spans="2:10" ht="13.5" customHeight="1" x14ac:dyDescent="0.25">
      <c r="B66" s="10" t="s">
        <v>27</v>
      </c>
      <c r="C66" s="20">
        <v>27.272727272727298</v>
      </c>
      <c r="D66" s="20">
        <v>1000</v>
      </c>
      <c r="E66" s="20">
        <v>-5.3378378378378297</v>
      </c>
      <c r="F66" s="20">
        <v>-4.2704626334519498</v>
      </c>
      <c r="G66" s="20">
        <v>-17.3333333333333</v>
      </c>
      <c r="H66" s="20">
        <v>-16.3043478260869</v>
      </c>
      <c r="I66" s="20">
        <v>9.6385542168674796</v>
      </c>
      <c r="J66" s="21">
        <v>-1.4455997971087999</v>
      </c>
    </row>
    <row r="67" spans="2:10" ht="13.5" customHeight="1" x14ac:dyDescent="0.25">
      <c r="B67" s="10" t="s">
        <v>28</v>
      </c>
      <c r="C67" s="20">
        <v>-9.9606815203145498</v>
      </c>
      <c r="D67" s="20">
        <v>-10.526315789473699</v>
      </c>
      <c r="E67" s="20">
        <v>-11.4835164835165</v>
      </c>
      <c r="F67" s="20">
        <v>-10.7758620689655</v>
      </c>
      <c r="G67" s="20">
        <v>-12.7450980392157</v>
      </c>
      <c r="H67" s="20">
        <v>-15.068493150684899</v>
      </c>
      <c r="I67" s="20">
        <v>19.318181818181799</v>
      </c>
      <c r="J67" s="21">
        <v>-10.739949504758201</v>
      </c>
    </row>
    <row r="68" spans="2:10" ht="13.5" customHeight="1" x14ac:dyDescent="0.25">
      <c r="B68" s="10" t="s">
        <v>29</v>
      </c>
      <c r="C68" s="20">
        <v>-21.245421245421198</v>
      </c>
      <c r="D68" s="20">
        <v>233.333333333333</v>
      </c>
      <c r="E68" s="20">
        <v>-1.4598540145985399</v>
      </c>
      <c r="F68" s="20">
        <v>-8.4905660377358494</v>
      </c>
      <c r="G68" s="20">
        <v>-53.658536585365901</v>
      </c>
      <c r="H68" s="20">
        <v>-2.4390243902439002</v>
      </c>
      <c r="I68" s="20">
        <v>-29.3333333333333</v>
      </c>
      <c r="J68" s="21">
        <v>-7.40061162079511</v>
      </c>
    </row>
    <row r="69" spans="2:10" ht="13.5" customHeight="1" x14ac:dyDescent="0.25">
      <c r="B69" s="10" t="s">
        <v>30</v>
      </c>
      <c r="C69" s="20">
        <v>-3.4562211981566802</v>
      </c>
      <c r="D69" s="20">
        <v>11.1111111111111</v>
      </c>
      <c r="E69" s="20">
        <v>-7.6305220883534099</v>
      </c>
      <c r="F69" s="20">
        <v>-16.875</v>
      </c>
      <c r="G69" s="20">
        <v>-30.952380952380999</v>
      </c>
      <c r="H69" s="20">
        <v>-27.0833333333333</v>
      </c>
      <c r="I69" s="20">
        <v>15.789473684210501</v>
      </c>
      <c r="J69" s="21">
        <v>-7.9142200663773297</v>
      </c>
    </row>
    <row r="70" spans="2:10" ht="13.5" customHeight="1" x14ac:dyDescent="0.25">
      <c r="B70" s="10" t="s">
        <v>31</v>
      </c>
      <c r="C70" s="20">
        <v>-15.8333333333333</v>
      </c>
      <c r="D70" s="20">
        <v>50</v>
      </c>
      <c r="E70" s="20">
        <v>-9.8513011152416396</v>
      </c>
      <c r="F70" s="20">
        <v>39.709443099273599</v>
      </c>
      <c r="G70" s="20">
        <v>-38.235294117647101</v>
      </c>
      <c r="H70" s="20">
        <v>-32.758620689655203</v>
      </c>
      <c r="I70" s="20">
        <v>17.0731707317073</v>
      </c>
      <c r="J70" s="21">
        <v>-0.21459227467811601</v>
      </c>
    </row>
    <row r="71" spans="2:10" ht="13.5" customHeight="1" x14ac:dyDescent="0.25">
      <c r="B71" s="10" t="s">
        <v>32</v>
      </c>
      <c r="C71" s="20">
        <v>4.3478260869565197</v>
      </c>
      <c r="D71" s="20">
        <v>266.66666666666703</v>
      </c>
      <c r="E71" s="20">
        <v>-10.2526002971768</v>
      </c>
      <c r="F71" s="20">
        <v>7.5757575757575699</v>
      </c>
      <c r="G71" s="20">
        <v>0</v>
      </c>
      <c r="H71" s="20">
        <v>-49.668874172185397</v>
      </c>
      <c r="I71" s="20">
        <v>4.7619047619047699</v>
      </c>
      <c r="J71" s="21">
        <v>-15.1376146788991</v>
      </c>
    </row>
    <row r="72" spans="2:10" ht="13.5" customHeight="1" x14ac:dyDescent="0.25">
      <c r="B72" s="10" t="s">
        <v>33</v>
      </c>
      <c r="C72" s="20">
        <v>3.4755134281200699</v>
      </c>
      <c r="D72" s="20" t="s">
        <v>89</v>
      </c>
      <c r="E72" s="20">
        <v>-2.82499401484319</v>
      </c>
      <c r="F72" s="20">
        <v>-7.9062957540263499</v>
      </c>
      <c r="G72" s="20">
        <v>-31.746031746031701</v>
      </c>
      <c r="H72" s="20">
        <v>2.8846153846153699</v>
      </c>
      <c r="I72" s="20">
        <v>-43.518518518518498</v>
      </c>
      <c r="J72" s="21">
        <v>-3.36338418862691</v>
      </c>
    </row>
    <row r="73" spans="2:10" ht="13.5" customHeight="1" x14ac:dyDescent="0.25">
      <c r="B73" s="10" t="s">
        <v>34</v>
      </c>
      <c r="C73" s="20">
        <v>-15.129151291512899</v>
      </c>
      <c r="D73" s="20">
        <v>50</v>
      </c>
      <c r="E73" s="20">
        <v>-7.5</v>
      </c>
      <c r="F73" s="20">
        <v>13.636363636363599</v>
      </c>
      <c r="G73" s="20">
        <v>0</v>
      </c>
      <c r="H73" s="20">
        <v>-2.9411764705882399</v>
      </c>
      <c r="I73" s="20">
        <v>90</v>
      </c>
      <c r="J73" s="21">
        <v>-5.1160023795359901</v>
      </c>
    </row>
    <row r="74" spans="2:10" ht="13.5" customHeight="1" x14ac:dyDescent="0.25">
      <c r="B74" s="12" t="s">
        <v>35</v>
      </c>
      <c r="C74" s="22">
        <v>-2.4151811385854001</v>
      </c>
      <c r="D74" s="22">
        <v>150</v>
      </c>
      <c r="E74" s="22">
        <v>-6.9046350559403296</v>
      </c>
      <c r="F74" s="22">
        <v>0.117004680187205</v>
      </c>
      <c r="G74" s="22">
        <v>-20.697167755991298</v>
      </c>
      <c r="H74" s="22">
        <v>-27.190721649484502</v>
      </c>
      <c r="I74" s="22">
        <v>-2.3008849557522102</v>
      </c>
      <c r="J74" s="23">
        <v>-6.1383761068587699</v>
      </c>
    </row>
    <row r="75" spans="2:10" ht="13.5" customHeight="1" x14ac:dyDescent="0.25">
      <c r="B75" s="13" t="s">
        <v>36</v>
      </c>
      <c r="C75" s="24">
        <v>3.14848344041916</v>
      </c>
      <c r="D75" s="24">
        <v>-34.795996920708198</v>
      </c>
      <c r="E75" s="24">
        <v>0.64995530973312998</v>
      </c>
      <c r="F75" s="24">
        <v>-2.7201598947034902</v>
      </c>
      <c r="G75" s="24">
        <v>-18.402253747862002</v>
      </c>
      <c r="H75" s="24">
        <v>-6.3977889241478199</v>
      </c>
      <c r="I75" s="24">
        <v>-1.7066233238521</v>
      </c>
      <c r="J75" s="25">
        <v>0.31798164616303498</v>
      </c>
    </row>
    <row r="76" spans="2:10" ht="13.5" customHeight="1" x14ac:dyDescent="0.25">
      <c r="B76" s="7" t="s">
        <v>44</v>
      </c>
    </row>
    <row r="77" spans="2:10" ht="13.5" customHeight="1" x14ac:dyDescent="0.25">
      <c r="B77" s="8" t="s">
        <v>39</v>
      </c>
    </row>
  </sheetData>
  <mergeCells count="4">
    <mergeCell ref="B9:J9"/>
    <mergeCell ref="B27:J27"/>
    <mergeCell ref="B45:J45"/>
    <mergeCell ref="B63:J63"/>
  </mergeCells>
  <pageMargins left="0.7" right="0.7" top="0.75" bottom="0.75" header="0.3" footer="0.3"/>
  <pageSetup paperSize="9" scale="5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Indice Tablas</vt:lpstr>
      <vt:lpstr>Tablas II.1</vt:lpstr>
      <vt:lpstr>Tabla II.1.5</vt:lpstr>
      <vt:lpstr>Tablas II.2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2024-04-30T08:12:33Z</cp:lastPrinted>
  <dcterms:created xsi:type="dcterms:W3CDTF">2024-04-30T07:49:04Z</dcterms:created>
  <dcterms:modified xsi:type="dcterms:W3CDTF">2024-04-30T08:12:44Z</dcterms:modified>
</cp:coreProperties>
</file>