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0" yWindow="-120" windowWidth="29040" windowHeight="15840"/>
  </bookViews>
  <sheets>
    <sheet name="Indice Tablas" sheetId="1" r:id="rId1"/>
    <sheet name="Tablas 1 y 2" sheetId="2" r:id="rId2"/>
    <sheet name="Tablas 3 y 4" sheetId="3" r:id="rId3"/>
    <sheet name="Tabla 5" sheetId="4" r:id="rId4"/>
  </sheets>
  <definedNames>
    <definedName name="_xlnm.Print_Area" localSheetId="0">'Indice Tablas'!$A$1:$D$31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B20" i="1"/>
  <c r="B19" i="1"/>
  <c r="B18" i="1"/>
  <c r="B17" i="1"/>
</calcChain>
</file>

<file path=xl/sharedStrings.xml><?xml version="1.0" encoding="utf-8"?>
<sst xmlns="http://schemas.openxmlformats.org/spreadsheetml/2006/main" count="164" uniqueCount="84">
  <si>
    <t>Información estadística de Castilla y León</t>
  </si>
  <si>
    <t>Anexo Tablas.</t>
  </si>
  <si>
    <t>MATRICULACIONES, TRANSFERENCIAS Y BAJAS DE VEHÍCULOS EN CASTILLA Y LEÓN</t>
  </si>
  <si>
    <t>I. MATRICULACIONES DE VEHÍCULOS</t>
  </si>
  <si>
    <t>Agosto 2023</t>
  </si>
  <si>
    <t>Matriculaciones según Tipo de vehículo y Provincia. Mensual</t>
  </si>
  <si>
    <t>Matriculaciones según Tipo de vehículo y Provincia. Acumulado en lo que va de año</t>
  </si>
  <si>
    <t>Matriculaciones según Tipo de vehículo y Provincia. Variación interanual (%). Mensual</t>
  </si>
  <si>
    <t>Matriculaciones según Tipo de vehículo y Provincia. Variación interanual (%). Acumulado en lo que va de año</t>
  </si>
  <si>
    <t>Matriculaciones mensuales en Castilla y León según Tipo de vehículo. Datos desde enero de 2020</t>
  </si>
  <si>
    <t>estadistica.jcyl.es - Tel. 983 414 452</t>
  </si>
  <si>
    <t/>
  </si>
  <si>
    <t>Autobuses</t>
  </si>
  <si>
    <t>Vehículos de Carga</t>
  </si>
  <si>
    <t>Turismos</t>
  </si>
  <si>
    <t>Motocicletas</t>
  </si>
  <si>
    <t>Tractores Industriales</t>
  </si>
  <si>
    <t>Otros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</si>
  <si>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</si>
  <si>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</si>
  <si>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</si>
  <si>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</si>
  <si>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</si>
  <si>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</si>
  <si>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</si>
  <si>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</si>
  <si>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</si>
  <si>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</si>
  <si>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</si>
  <si>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</si>
  <si>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I.1  Matriculaciones según Tipo de vehículo y Provincia.
Agosto 2023</t>
  </si>
  <si>
    <t>Nota: Datos provisionales.</t>
  </si>
  <si>
    <t>FUENTE: D. G. de Presupuestos, Fondos Europeos y Estadística de la Junta de Castilla y León con datos de la DGT.</t>
  </si>
  <si>
    <t>Tabla I.2  Matriculaciones según Tipo de vehículo y Provincia.
Enero-Agosto 2023</t>
  </si>
  <si>
    <t>Tabla I.3  Matriculaciones según Tipo de vehículo y Provincia. Variación interanual (%).
Agosto 2023</t>
  </si>
  <si>
    <t>Tabla I.4  Matriculaciones según Tipo de vehículo y Provincia. Variación interanual (%).
Enero-Agosto 2023</t>
  </si>
  <si>
    <t>enero-20</t>
  </si>
  <si>
    <t>febrero-20</t>
  </si>
  <si>
    <t>marzo-20</t>
  </si>
  <si>
    <t>abril-20</t>
  </si>
  <si>
    <t>mayo-20</t>
  </si>
  <si>
    <t>junio-20</t>
  </si>
  <si>
    <t>julio-20</t>
  </si>
  <si>
    <t>agosto-20</t>
  </si>
  <si>
    <t>septiembre-20</t>
  </si>
  <si>
    <t>octubre-20</t>
  </si>
  <si>
    <t>noviembre-20</t>
  </si>
  <si>
    <t>diciembre-20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</si>
  <si>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</si>
  <si>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</si>
  <si>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</si>
  <si>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</si>
  <si>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</si>
  <si>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</si>
  <si>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</si>
  <si>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</si>
  <si>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</si>
  <si>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</si>
  <si>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</si>
  <si>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</si>
  <si>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</si>
  <si>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</si>
  <si>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</si>
  <si>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</si>
  <si>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</si>
  <si>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</si>
  <si>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</si>
  <si>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</si>
  <si>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</si>
  <si>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</si>
  <si>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</si>
  <si>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diciembre-22</t>
  </si>
  <si>
    <t>enero-23</t>
  </si>
  <si>
    <t>febrero-23</t>
  </si>
  <si>
    <t>marzo-23</t>
  </si>
  <si>
    <t>abril-23</t>
  </si>
  <si>
    <t>mayo-23</t>
  </si>
  <si>
    <t>junio-23</t>
  </si>
  <si>
    <t>julio-23</t>
  </si>
  <si>
    <t>agosto-23</t>
  </si>
  <si>
    <t>Tabla I.5  Matriculaciones mensuales en Castilla y León según Tipo de vehículo. Años 2020-2023</t>
  </si>
  <si>
    <t>*</t>
  </si>
  <si>
    <t>Nota: * No fue matriculado ningún vehículo de este tipo en el mismo mes del año anterior. Datos provisionales.</t>
  </si>
  <si>
    <t>Nota: * No fue matriculado ningún vehículo de este tipo en el mismo periodo del año anterior. Datos provisionales.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</si>
</sst>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6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u/>
      <sz val="11"/>
      <color theme="10"/>
      <name val="Arial"/>
    </font>
    <font>
      <sz val="11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10"/>
      <color rgb="FF000000"/>
      <name val="Arial"/>
    </font>
    <font>
      <b/>
      <sz val="10"/>
      <color rgb="FF000000"/>
      <name val="Arial"/>
    </font>
    <font>
      <b/>
      <sz val="14"/>
      <color rgb="FF00008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2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left" vertical="center" wrapText="1"/>
    </xf>
    <xf numFmtId="3" fontId="12" fillId="0" borderId="8" xfId="0" applyNumberFormat="1" applyFont="1" applyBorder="1" applyAlignment="1">
      <alignment horizontal="right" vertical="center"/>
    </xf>
    <xf numFmtId="3" fontId="12" fillId="0" borderId="9" xfId="0" applyNumberFormat="1" applyFont="1" applyBorder="1" applyAlignment="1">
      <alignment horizontal="right" vertical="center"/>
    </xf>
    <xf numFmtId="3" fontId="13" fillId="0" borderId="10" xfId="0" applyNumberFormat="1" applyFont="1" applyBorder="1" applyAlignment="1">
      <alignment horizontal="right" vertical="center"/>
    </xf>
    <xf numFmtId="3" fontId="13" fillId="0" borderId="11" xfId="0" applyNumberFormat="1" applyFont="1" applyBorder="1" applyAlignment="1">
      <alignment horizontal="right" vertical="center"/>
    </xf>
    <xf numFmtId="3" fontId="13" fillId="0" borderId="12" xfId="0" applyNumberFormat="1" applyFont="1" applyBorder="1" applyAlignment="1">
      <alignment horizontal="right" vertical="center"/>
    </xf>
    <xf numFmtId="3" fontId="13" fillId="0" borderId="13" xfId="0" applyNumberFormat="1" applyFont="1" applyBorder="1" applyAlignment="1">
      <alignment horizontal="right" vertical="center"/>
    </xf>
    <xf numFmtId="164" fontId="12" fillId="0" borderId="8" xfId="0" applyNumberFormat="1" applyFont="1" applyBorder="1" applyAlignment="1">
      <alignment horizontal="right" vertical="center"/>
    </xf>
    <xf numFmtId="164" fontId="12" fillId="0" borderId="9" xfId="0" applyNumberFormat="1" applyFont="1" applyBorder="1" applyAlignment="1">
      <alignment horizontal="right" vertical="center"/>
    </xf>
    <xf numFmtId="164" fontId="13" fillId="0" borderId="10" xfId="0" applyNumberFormat="1" applyFont="1" applyBorder="1" applyAlignment="1">
      <alignment horizontal="right" vertical="center"/>
    </xf>
    <xf numFmtId="164" fontId="13" fillId="0" borderId="11" xfId="0" applyNumberFormat="1" applyFont="1" applyBorder="1" applyAlignment="1">
      <alignment horizontal="right" vertical="center"/>
    </xf>
    <xf numFmtId="164" fontId="13" fillId="0" borderId="12" xfId="0" applyNumberFormat="1" applyFont="1" applyBorder="1" applyAlignment="1">
      <alignment horizontal="right" vertical="center"/>
    </xf>
    <xf numFmtId="164" fontId="13" fillId="0" borderId="13" xfId="0" applyNumberFormat="1" applyFont="1" applyBorder="1" applyAlignment="1">
      <alignment horizontal="right" vertical="center"/>
    </xf>
    <xf numFmtId="0" fontId="11" fillId="2" borderId="14" xfId="0" applyFont="1" applyFill="1" applyBorder="1" applyAlignment="1">
      <alignment horizontal="left" vertical="center" wrapText="1"/>
    </xf>
    <xf numFmtId="3" fontId="13" fillId="0" borderId="15" xfId="0" applyNumberFormat="1" applyFont="1" applyBorder="1" applyAlignment="1">
      <alignment horizontal="right" vertical="center"/>
    </xf>
    <xf numFmtId="3" fontId="13" fillId="0" borderId="16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indent="2"/>
    </xf>
    <xf numFmtId="0" fontId="6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0.7109375" customWidth="1"/>
    <col min="3" max="3" width="110.7109375" customWidth="1"/>
  </cols>
  <sheetData>
    <row r="1" spans="1:3" ht="12" customHeight="1" x14ac:dyDescent="0.25">
      <c r="A1" s="30"/>
    </row>
    <row r="2" spans="1:3" ht="12" customHeight="1" x14ac:dyDescent="0.25"/>
    <row r="3" spans="1:3" ht="12" customHeight="1" x14ac:dyDescent="0.25"/>
    <row r="4" spans="1:3" ht="12" customHeight="1" x14ac:dyDescent="0.25"/>
    <row r="5" spans="1:3" ht="12" customHeight="1" x14ac:dyDescent="0.25"/>
    <row r="6" spans="1:3" ht="12" customHeight="1" x14ac:dyDescent="0.25"/>
    <row r="7" spans="1:3" ht="12" customHeight="1" x14ac:dyDescent="0.25"/>
    <row r="8" spans="1:3" ht="12" customHeight="1" x14ac:dyDescent="0.25"/>
    <row r="9" spans="1:3" ht="18" customHeight="1" x14ac:dyDescent="0.25">
      <c r="B9" s="27" t="s">
        <v>0</v>
      </c>
      <c r="C9" s="27"/>
    </row>
    <row r="10" spans="1:3" ht="14.25" customHeight="1" x14ac:dyDescent="0.25"/>
    <row r="11" spans="1:3" ht="20.100000000000001" customHeight="1" x14ac:dyDescent="0.25">
      <c r="B11" s="1" t="s">
        <v>1</v>
      </c>
    </row>
    <row r="12" spans="1:3" ht="20.100000000000001" customHeight="1" x14ac:dyDescent="0.25">
      <c r="B12" s="31" t="s">
        <v>2</v>
      </c>
    </row>
    <row r="13" spans="1:3" ht="14.25" customHeight="1" x14ac:dyDescent="0.25"/>
    <row r="14" spans="1:3" ht="20.100000000000001" customHeight="1" x14ac:dyDescent="0.25">
      <c r="B14" s="2" t="s">
        <v>3</v>
      </c>
    </row>
    <row r="15" spans="1:3" ht="20.100000000000001" customHeight="1" x14ac:dyDescent="0.25">
      <c r="B15" s="2" t="s">
        <v>4</v>
      </c>
    </row>
    <row r="16" spans="1:3" ht="14.25" customHeight="1" x14ac:dyDescent="0.25"/>
    <row r="17" spans="2:3" ht="24" customHeight="1" x14ac:dyDescent="0.25">
      <c r="B17" s="3" t="str">
        <f>HYPERLINK("#'Tablas 1 y 2'!A1", "Tabla I.1")</f>
        <v>Tabla I.1</v>
      </c>
      <c r="C17" s="4" t="s">
        <v>5</v>
      </c>
    </row>
    <row r="18" spans="2:3" ht="24" customHeight="1" x14ac:dyDescent="0.25">
      <c r="B18" s="3" t="str">
        <f>HYPERLINK("#'Tablas 1 y 2'!A41", "Tabla I.2")</f>
        <v>Tabla I.2</v>
      </c>
      <c r="C18" s="4" t="s">
        <v>6</v>
      </c>
    </row>
    <row r="19" spans="2:3" ht="24" customHeight="1" x14ac:dyDescent="0.25">
      <c r="B19" s="3" t="str">
        <f>HYPERLINK("#'Tablas 3 y 4'!A1", "Tabla I.3")</f>
        <v>Tabla I.3</v>
      </c>
      <c r="C19" s="4" t="s">
        <v>7</v>
      </c>
    </row>
    <row r="20" spans="2:3" ht="24" customHeight="1" x14ac:dyDescent="0.25">
      <c r="B20" s="3" t="str">
        <f>HYPERLINK("#'Tablas 3 y 4'!A41", "Tabla I.4")</f>
        <v>Tabla I.4</v>
      </c>
      <c r="C20" s="4" t="s">
        <v>8</v>
      </c>
    </row>
    <row r="21" spans="2:3" ht="24" customHeight="1" x14ac:dyDescent="0.25">
      <c r="B21" s="3" t="str">
        <f>HYPERLINK("#'Tabla 5'!A1", "Tabla I.5")</f>
        <v>Tabla I.5</v>
      </c>
      <c r="C21" s="4" t="s">
        <v>9</v>
      </c>
    </row>
    <row r="22" spans="2:3" ht="14.25" customHeight="1" x14ac:dyDescent="0.25"/>
    <row r="23" spans="2:3" ht="14.25" customHeight="1" x14ac:dyDescent="0.25"/>
    <row r="24" spans="2:3" ht="14.25" customHeight="1" x14ac:dyDescent="0.25"/>
    <row r="25" spans="2:3" ht="14.25" customHeight="1" x14ac:dyDescent="0.25"/>
    <row r="26" spans="2:3" ht="14.25" customHeight="1" x14ac:dyDescent="0.25"/>
    <row r="27" spans="2:3" ht="14.25" customHeight="1" x14ac:dyDescent="0.25"/>
    <row r="28" spans="2:3" ht="14.25" customHeight="1" x14ac:dyDescent="0.25"/>
    <row r="29" spans="2:3" ht="14.25" customHeight="1" x14ac:dyDescent="0.25"/>
    <row r="30" spans="2:3" x14ac:dyDescent="0.25">
      <c r="B30" s="28" t="s">
        <v>10</v>
      </c>
      <c r="C30" s="28"/>
    </row>
  </sheetData>
  <mergeCells count="2">
    <mergeCell ref="B9:C9"/>
    <mergeCell ref="B30:C30"/>
  </mergeCells>
  <hyperlinks>
    <hyperlink ref="B30" r:id="rId1"/>
  </hyperlinks>
  <pageMargins left="0.7" right="0.7" top="0.75" bottom="0.75" header="0" footer="0"/>
  <pageSetup paperSize="9" scale="92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9" width="14.7109375" customWidth="1"/>
  </cols>
  <sheetData>
    <row r="1" spans="1:9" ht="12" customHeight="1" x14ac:dyDescent="0.25">
      <c r="A1" s="30"/>
    </row>
    <row r="2" spans="1:9" ht="12" customHeight="1" x14ac:dyDescent="0.25"/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ht="12" customHeight="1" x14ac:dyDescent="0.25"/>
    <row r="9" spans="1:9" ht="39.75" customHeight="1" x14ac:dyDescent="0.25">
      <c r="B9" s="29" t="s">
        <v>30</v>
      </c>
      <c r="C9" s="29"/>
      <c r="D9" s="29"/>
      <c r="E9" s="29"/>
      <c r="F9" s="29"/>
      <c r="G9" s="29"/>
      <c r="H9" s="29"/>
      <c r="I9" s="29"/>
    </row>
    <row r="10" spans="1:9" ht="39.75" customHeight="1" x14ac:dyDescent="0.25">
      <c r="B10" s="9" t="s">
        <v>11</v>
      </c>
      <c r="C10" s="5" t="s">
        <v>12</v>
      </c>
      <c r="D10" s="5" t="s">
        <v>13</v>
      </c>
      <c r="E10" s="5" t="s">
        <v>14</v>
      </c>
      <c r="F10" s="5" t="s">
        <v>15</v>
      </c>
      <c r="G10" s="5" t="s">
        <v>16</v>
      </c>
      <c r="H10" s="5" t="s">
        <v>17</v>
      </c>
      <c r="I10" s="7" t="s">
        <v>18</v>
      </c>
    </row>
    <row r="11" spans="1:9" ht="18" customHeight="1" x14ac:dyDescent="0.25">
      <c r="B11" s="8" t="s">
        <v>19</v>
      </c>
      <c r="C11" s="12">
        <v>0</v>
      </c>
      <c r="D11" s="12">
        <v>12</v>
      </c>
      <c r="E11" s="12">
        <v>72</v>
      </c>
      <c r="F11" s="12">
        <v>8</v>
      </c>
      <c r="G11" s="12">
        <v>2</v>
      </c>
      <c r="H11" s="12">
        <v>0</v>
      </c>
      <c r="I11" s="13">
        <v>94</v>
      </c>
    </row>
    <row r="12" spans="1:9" ht="18" customHeight="1" x14ac:dyDescent="0.25">
      <c r="B12" s="8" t="s">
        <v>20</v>
      </c>
      <c r="C12" s="12">
        <v>0</v>
      </c>
      <c r="D12" s="12">
        <v>66</v>
      </c>
      <c r="E12" s="12">
        <v>318</v>
      </c>
      <c r="F12" s="12">
        <v>54</v>
      </c>
      <c r="G12" s="12">
        <v>51</v>
      </c>
      <c r="H12" s="12">
        <v>8</v>
      </c>
      <c r="I12" s="13">
        <v>497</v>
      </c>
    </row>
    <row r="13" spans="1:9" ht="18" customHeight="1" x14ac:dyDescent="0.25">
      <c r="B13" s="8" t="s">
        <v>21</v>
      </c>
      <c r="C13" s="12">
        <v>0</v>
      </c>
      <c r="D13" s="12">
        <v>52</v>
      </c>
      <c r="E13" s="12">
        <v>392</v>
      </c>
      <c r="F13" s="12">
        <v>82</v>
      </c>
      <c r="G13" s="12">
        <v>24</v>
      </c>
      <c r="H13" s="12">
        <v>5</v>
      </c>
      <c r="I13" s="13">
        <v>555</v>
      </c>
    </row>
    <row r="14" spans="1:9" ht="18" customHeight="1" x14ac:dyDescent="0.25">
      <c r="B14" s="8" t="s">
        <v>22</v>
      </c>
      <c r="C14" s="12">
        <v>1</v>
      </c>
      <c r="D14" s="12">
        <v>19</v>
      </c>
      <c r="E14" s="12">
        <v>100</v>
      </c>
      <c r="F14" s="12">
        <v>10</v>
      </c>
      <c r="G14" s="12">
        <v>2</v>
      </c>
      <c r="H14" s="12">
        <v>6</v>
      </c>
      <c r="I14" s="13">
        <v>138</v>
      </c>
    </row>
    <row r="15" spans="1:9" ht="18" customHeight="1" x14ac:dyDescent="0.25">
      <c r="B15" s="8" t="s">
        <v>23</v>
      </c>
      <c r="C15" s="12">
        <v>1</v>
      </c>
      <c r="D15" s="12">
        <v>60</v>
      </c>
      <c r="E15" s="12">
        <v>480</v>
      </c>
      <c r="F15" s="12">
        <v>32</v>
      </c>
      <c r="G15" s="12">
        <v>8</v>
      </c>
      <c r="H15" s="12">
        <v>5</v>
      </c>
      <c r="I15" s="13">
        <v>586</v>
      </c>
    </row>
    <row r="16" spans="1:9" ht="18" customHeight="1" x14ac:dyDescent="0.25">
      <c r="B16" s="8" t="s">
        <v>24</v>
      </c>
      <c r="C16" s="12">
        <v>0</v>
      </c>
      <c r="D16" s="12">
        <v>39</v>
      </c>
      <c r="E16" s="12">
        <v>107</v>
      </c>
      <c r="F16" s="12">
        <v>306</v>
      </c>
      <c r="G16" s="12">
        <v>11</v>
      </c>
      <c r="H16" s="12">
        <v>4</v>
      </c>
      <c r="I16" s="13">
        <v>467</v>
      </c>
    </row>
    <row r="17" spans="2:9" ht="18" customHeight="1" x14ac:dyDescent="0.25">
      <c r="B17" s="8" t="s">
        <v>25</v>
      </c>
      <c r="C17" s="12">
        <v>0</v>
      </c>
      <c r="D17" s="12">
        <v>23</v>
      </c>
      <c r="E17" s="12">
        <v>45</v>
      </c>
      <c r="F17" s="12">
        <v>4</v>
      </c>
      <c r="G17" s="12">
        <v>6</v>
      </c>
      <c r="H17" s="12">
        <v>0</v>
      </c>
      <c r="I17" s="13">
        <v>78</v>
      </c>
    </row>
    <row r="18" spans="2:9" ht="18" customHeight="1" x14ac:dyDescent="0.25">
      <c r="B18" s="8" t="s">
        <v>26</v>
      </c>
      <c r="C18" s="12">
        <v>0</v>
      </c>
      <c r="D18" s="12">
        <v>52</v>
      </c>
      <c r="E18" s="12">
        <v>442</v>
      </c>
      <c r="F18" s="12">
        <v>101</v>
      </c>
      <c r="G18" s="12">
        <v>22</v>
      </c>
      <c r="H18" s="12">
        <v>1</v>
      </c>
      <c r="I18" s="13">
        <v>618</v>
      </c>
    </row>
    <row r="19" spans="2:9" ht="18" customHeight="1" x14ac:dyDescent="0.25">
      <c r="B19" s="8" t="s">
        <v>27</v>
      </c>
      <c r="C19" s="12">
        <v>0</v>
      </c>
      <c r="D19" s="12">
        <v>24</v>
      </c>
      <c r="E19" s="12">
        <v>129</v>
      </c>
      <c r="F19" s="12">
        <v>9</v>
      </c>
      <c r="G19" s="12">
        <v>0</v>
      </c>
      <c r="H19" s="12">
        <v>3</v>
      </c>
      <c r="I19" s="13">
        <v>165</v>
      </c>
    </row>
    <row r="20" spans="2:9" ht="18" customHeight="1" x14ac:dyDescent="0.25">
      <c r="B20" s="10" t="s">
        <v>28</v>
      </c>
      <c r="C20" s="14">
        <v>2</v>
      </c>
      <c r="D20" s="14">
        <v>347</v>
      </c>
      <c r="E20" s="14">
        <v>2085</v>
      </c>
      <c r="F20" s="14">
        <v>606</v>
      </c>
      <c r="G20" s="14">
        <v>126</v>
      </c>
      <c r="H20" s="14">
        <v>32</v>
      </c>
      <c r="I20" s="15">
        <v>3198</v>
      </c>
    </row>
    <row r="21" spans="2:9" ht="18" customHeight="1" x14ac:dyDescent="0.25">
      <c r="B21" s="11" t="s">
        <v>29</v>
      </c>
      <c r="C21" s="16">
        <v>166</v>
      </c>
      <c r="D21" s="16">
        <v>12020</v>
      </c>
      <c r="E21" s="16">
        <v>62729</v>
      </c>
      <c r="F21" s="16">
        <v>15163</v>
      </c>
      <c r="G21" s="16">
        <v>1994</v>
      </c>
      <c r="H21" s="16">
        <v>628</v>
      </c>
      <c r="I21" s="17">
        <v>92700</v>
      </c>
    </row>
    <row r="22" spans="2:9" ht="13.5" customHeight="1" x14ac:dyDescent="0.25">
      <c r="B22" s="6" t="s">
        <v>31</v>
      </c>
    </row>
    <row r="23" spans="2:9" ht="13.5" customHeight="1" x14ac:dyDescent="0.25">
      <c r="B23" s="6" t="s">
        <v>32</v>
      </c>
    </row>
    <row r="24" spans="2:9" ht="12.75" customHeight="1" x14ac:dyDescent="0.25"/>
    <row r="25" spans="2:9" ht="12.75" customHeight="1" x14ac:dyDescent="0.25"/>
    <row r="26" spans="2:9" ht="12.75" customHeight="1" x14ac:dyDescent="0.25"/>
    <row r="27" spans="2:9" ht="39.75" customHeight="1" x14ac:dyDescent="0.25">
      <c r="B27" s="29" t="s">
        <v>33</v>
      </c>
      <c r="C27" s="29"/>
      <c r="D27" s="29"/>
      <c r="E27" s="29"/>
      <c r="F27" s="29"/>
      <c r="G27" s="29"/>
      <c r="H27" s="29"/>
      <c r="I27" s="29"/>
    </row>
    <row r="28" spans="2:9" ht="39.75" customHeight="1" x14ac:dyDescent="0.25">
      <c r="B28" s="9" t="s">
        <v>11</v>
      </c>
      <c r="C28" s="5" t="s">
        <v>12</v>
      </c>
      <c r="D28" s="5" t="s">
        <v>13</v>
      </c>
      <c r="E28" s="5" t="s">
        <v>14</v>
      </c>
      <c r="F28" s="5" t="s">
        <v>15</v>
      </c>
      <c r="G28" s="5" t="s">
        <v>16</v>
      </c>
      <c r="H28" s="5" t="s">
        <v>17</v>
      </c>
      <c r="I28" s="7" t="s">
        <v>18</v>
      </c>
    </row>
    <row r="29" spans="2:9" ht="18" customHeight="1" x14ac:dyDescent="0.25">
      <c r="B29" s="8" t="s">
        <v>19</v>
      </c>
      <c r="C29" s="12">
        <v>3</v>
      </c>
      <c r="D29" s="12">
        <v>108</v>
      </c>
      <c r="E29" s="12">
        <v>676</v>
      </c>
      <c r="F29" s="12">
        <v>43</v>
      </c>
      <c r="G29" s="12">
        <v>17</v>
      </c>
      <c r="H29" s="12">
        <v>1</v>
      </c>
      <c r="I29" s="13">
        <v>848</v>
      </c>
    </row>
    <row r="30" spans="2:9" ht="18" customHeight="1" x14ac:dyDescent="0.25">
      <c r="B30" s="8" t="s">
        <v>20</v>
      </c>
      <c r="C30" s="12">
        <v>9</v>
      </c>
      <c r="D30" s="12">
        <v>439</v>
      </c>
      <c r="E30" s="12">
        <v>3058</v>
      </c>
      <c r="F30" s="12">
        <v>472</v>
      </c>
      <c r="G30" s="12">
        <v>208</v>
      </c>
      <c r="H30" s="12">
        <v>71</v>
      </c>
      <c r="I30" s="13">
        <v>4257</v>
      </c>
    </row>
    <row r="31" spans="2:9" ht="18" customHeight="1" x14ac:dyDescent="0.25">
      <c r="B31" s="8" t="s">
        <v>21</v>
      </c>
      <c r="C31" s="12">
        <v>5</v>
      </c>
      <c r="D31" s="12">
        <v>856</v>
      </c>
      <c r="E31" s="12">
        <v>3242</v>
      </c>
      <c r="F31" s="12">
        <v>679</v>
      </c>
      <c r="G31" s="12">
        <v>116</v>
      </c>
      <c r="H31" s="12">
        <v>41</v>
      </c>
      <c r="I31" s="13">
        <v>4939</v>
      </c>
    </row>
    <row r="32" spans="2:9" ht="18" customHeight="1" x14ac:dyDescent="0.25">
      <c r="B32" s="8" t="s">
        <v>22</v>
      </c>
      <c r="C32" s="12">
        <v>3</v>
      </c>
      <c r="D32" s="12">
        <v>180</v>
      </c>
      <c r="E32" s="12">
        <v>765</v>
      </c>
      <c r="F32" s="12">
        <v>90</v>
      </c>
      <c r="G32" s="12">
        <v>37</v>
      </c>
      <c r="H32" s="12">
        <v>52</v>
      </c>
      <c r="I32" s="13">
        <v>1127</v>
      </c>
    </row>
    <row r="33" spans="2:9" ht="18" customHeight="1" x14ac:dyDescent="0.25">
      <c r="B33" s="8" t="s">
        <v>23</v>
      </c>
      <c r="C33" s="12">
        <v>21</v>
      </c>
      <c r="D33" s="12">
        <v>528</v>
      </c>
      <c r="E33" s="12">
        <v>4454</v>
      </c>
      <c r="F33" s="12">
        <v>302</v>
      </c>
      <c r="G33" s="12">
        <v>80</v>
      </c>
      <c r="H33" s="12">
        <v>67</v>
      </c>
      <c r="I33" s="13">
        <v>5452</v>
      </c>
    </row>
    <row r="34" spans="2:9" ht="18" customHeight="1" x14ac:dyDescent="0.25">
      <c r="B34" s="8" t="s">
        <v>24</v>
      </c>
      <c r="C34" s="12">
        <v>3</v>
      </c>
      <c r="D34" s="12">
        <v>199</v>
      </c>
      <c r="E34" s="12">
        <v>1184</v>
      </c>
      <c r="F34" s="12">
        <v>3741</v>
      </c>
      <c r="G34" s="12">
        <v>49</v>
      </c>
      <c r="H34" s="12">
        <v>34</v>
      </c>
      <c r="I34" s="13">
        <v>5210</v>
      </c>
    </row>
    <row r="35" spans="2:9" ht="18" customHeight="1" x14ac:dyDescent="0.25">
      <c r="B35" s="8" t="s">
        <v>25</v>
      </c>
      <c r="C35" s="12">
        <v>2</v>
      </c>
      <c r="D35" s="12">
        <v>181</v>
      </c>
      <c r="E35" s="12">
        <v>633</v>
      </c>
      <c r="F35" s="12">
        <v>66</v>
      </c>
      <c r="G35" s="12">
        <v>132</v>
      </c>
      <c r="H35" s="12">
        <v>4</v>
      </c>
      <c r="I35" s="13">
        <v>1018</v>
      </c>
    </row>
    <row r="36" spans="2:9" ht="18" customHeight="1" x14ac:dyDescent="0.25">
      <c r="B36" s="8" t="s">
        <v>26</v>
      </c>
      <c r="C36" s="12">
        <v>9</v>
      </c>
      <c r="D36" s="12">
        <v>443</v>
      </c>
      <c r="E36" s="12">
        <v>3881</v>
      </c>
      <c r="F36" s="12">
        <v>1011</v>
      </c>
      <c r="G36" s="12">
        <v>149</v>
      </c>
      <c r="H36" s="12">
        <v>9</v>
      </c>
      <c r="I36" s="13">
        <v>5502</v>
      </c>
    </row>
    <row r="37" spans="2:9" ht="18" customHeight="1" x14ac:dyDescent="0.25">
      <c r="B37" s="8" t="s">
        <v>27</v>
      </c>
      <c r="C37" s="12">
        <v>10</v>
      </c>
      <c r="D37" s="12">
        <v>181</v>
      </c>
      <c r="E37" s="12">
        <v>995</v>
      </c>
      <c r="F37" s="12">
        <v>63</v>
      </c>
      <c r="G37" s="12">
        <v>32</v>
      </c>
      <c r="H37" s="12">
        <v>21</v>
      </c>
      <c r="I37" s="13">
        <v>1302</v>
      </c>
    </row>
    <row r="38" spans="2:9" ht="18" customHeight="1" x14ac:dyDescent="0.25">
      <c r="B38" s="10" t="s">
        <v>28</v>
      </c>
      <c r="C38" s="14">
        <v>65</v>
      </c>
      <c r="D38" s="14">
        <v>3115</v>
      </c>
      <c r="E38" s="14">
        <v>18888</v>
      </c>
      <c r="F38" s="14">
        <v>6467</v>
      </c>
      <c r="G38" s="14">
        <v>820</v>
      </c>
      <c r="H38" s="14">
        <v>300</v>
      </c>
      <c r="I38" s="15">
        <v>29655</v>
      </c>
    </row>
    <row r="39" spans="2:9" ht="18" customHeight="1" x14ac:dyDescent="0.25">
      <c r="B39" s="11" t="s">
        <v>29</v>
      </c>
      <c r="C39" s="16">
        <v>2574</v>
      </c>
      <c r="D39" s="16">
        <v>119602</v>
      </c>
      <c r="E39" s="16">
        <v>703253</v>
      </c>
      <c r="F39" s="16">
        <v>140825</v>
      </c>
      <c r="G39" s="16">
        <v>13853</v>
      </c>
      <c r="H39" s="16">
        <v>6282</v>
      </c>
      <c r="I39" s="17">
        <v>986389</v>
      </c>
    </row>
    <row r="40" spans="2:9" ht="13.5" customHeight="1" x14ac:dyDescent="0.25">
      <c r="B40" s="6" t="s">
        <v>31</v>
      </c>
    </row>
    <row r="41" spans="2:9" ht="13.5" customHeight="1" x14ac:dyDescent="0.25">
      <c r="B41" s="6" t="s">
        <v>32</v>
      </c>
    </row>
  </sheetData>
  <mergeCells count="2">
    <mergeCell ref="B9:I9"/>
    <mergeCell ref="B27:I27"/>
  </mergeCells>
  <pageMargins left="0.17" right="0.17" top="0.39369999999999999" bottom="0.39369999999999999" header="0" footer="0"/>
  <pageSetup paperSize="9" scale="7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9" width="14.7109375" customWidth="1"/>
  </cols>
  <sheetData>
    <row r="1" spans="1:9" ht="12" customHeight="1" x14ac:dyDescent="0.25">
      <c r="A1" s="30"/>
    </row>
    <row r="2" spans="1:9" ht="12" customHeight="1" x14ac:dyDescent="0.25"/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ht="12" customHeight="1" x14ac:dyDescent="0.25"/>
    <row r="9" spans="1:9" ht="39.75" customHeight="1" x14ac:dyDescent="0.25">
      <c r="B9" s="29" t="s">
        <v>34</v>
      </c>
      <c r="C9" s="29"/>
      <c r="D9" s="29"/>
      <c r="E9" s="29"/>
      <c r="F9" s="29"/>
      <c r="G9" s="29"/>
      <c r="H9" s="29"/>
      <c r="I9" s="29"/>
    </row>
    <row r="10" spans="1:9" ht="39.75" customHeight="1" x14ac:dyDescent="0.25">
      <c r="B10" s="9" t="s">
        <v>11</v>
      </c>
      <c r="C10" s="5" t="s">
        <v>12</v>
      </c>
      <c r="D10" s="5" t="s">
        <v>13</v>
      </c>
      <c r="E10" s="5" t="s">
        <v>14</v>
      </c>
      <c r="F10" s="5" t="s">
        <v>15</v>
      </c>
      <c r="G10" s="5" t="s">
        <v>16</v>
      </c>
      <c r="H10" s="5" t="s">
        <v>17</v>
      </c>
      <c r="I10" s="7" t="s">
        <v>18</v>
      </c>
    </row>
    <row r="11" spans="1:9" ht="18" customHeight="1" x14ac:dyDescent="0.25">
      <c r="B11" s="8" t="s">
        <v>19</v>
      </c>
      <c r="C11" s="18" t="s">
        <v>81</v>
      </c>
      <c r="D11" s="18">
        <v>9.0909090909090793</v>
      </c>
      <c r="E11" s="18">
        <v>-15.294117647058799</v>
      </c>
      <c r="F11" s="18">
        <v>100</v>
      </c>
      <c r="G11" s="18">
        <v>-60</v>
      </c>
      <c r="H11" s="18" t="s">
        <v>81</v>
      </c>
      <c r="I11" s="19">
        <v>-10.476190476190499</v>
      </c>
    </row>
    <row r="12" spans="1:9" ht="18" customHeight="1" x14ac:dyDescent="0.25">
      <c r="B12" s="8" t="s">
        <v>20</v>
      </c>
      <c r="C12" s="18">
        <v>-100</v>
      </c>
      <c r="D12" s="18">
        <v>50</v>
      </c>
      <c r="E12" s="18">
        <v>1.2738853503184699</v>
      </c>
      <c r="F12" s="18">
        <v>22.727272727272702</v>
      </c>
      <c r="G12" s="18">
        <v>410</v>
      </c>
      <c r="H12" s="18">
        <v>0</v>
      </c>
      <c r="I12" s="19">
        <v>17.7725118483412</v>
      </c>
    </row>
    <row r="13" spans="1:9" ht="18" customHeight="1" x14ac:dyDescent="0.25">
      <c r="B13" s="8" t="s">
        <v>21</v>
      </c>
      <c r="C13" s="18">
        <v>-100</v>
      </c>
      <c r="D13" s="18">
        <v>30</v>
      </c>
      <c r="E13" s="18">
        <v>14.619883040935701</v>
      </c>
      <c r="F13" s="18">
        <v>7.8947368421052699</v>
      </c>
      <c r="G13" s="18">
        <v>166.666666666667</v>
      </c>
      <c r="H13" s="18">
        <v>400</v>
      </c>
      <c r="I13" s="19">
        <v>16.842105263157901</v>
      </c>
    </row>
    <row r="14" spans="1:9" ht="18" customHeight="1" x14ac:dyDescent="0.25">
      <c r="B14" s="8" t="s">
        <v>22</v>
      </c>
      <c r="C14" s="18" t="s">
        <v>81</v>
      </c>
      <c r="D14" s="18">
        <v>18.75</v>
      </c>
      <c r="E14" s="18">
        <v>33.3333333333333</v>
      </c>
      <c r="F14" s="18">
        <v>42.857142857142897</v>
      </c>
      <c r="G14" s="18">
        <v>-60</v>
      </c>
      <c r="H14" s="18">
        <v>200</v>
      </c>
      <c r="I14" s="19">
        <v>31.428571428571399</v>
      </c>
    </row>
    <row r="15" spans="1:9" ht="18" customHeight="1" x14ac:dyDescent="0.25">
      <c r="B15" s="8" t="s">
        <v>23</v>
      </c>
      <c r="C15" s="18" t="s">
        <v>81</v>
      </c>
      <c r="D15" s="18">
        <v>30.434782608695699</v>
      </c>
      <c r="E15" s="18">
        <v>-5.6974459724950899</v>
      </c>
      <c r="F15" s="18">
        <v>18.518518518518501</v>
      </c>
      <c r="G15" s="18">
        <v>300</v>
      </c>
      <c r="H15" s="18">
        <v>0</v>
      </c>
      <c r="I15" s="19">
        <v>-0.50933786078098997</v>
      </c>
    </row>
    <row r="16" spans="1:9" ht="18" customHeight="1" x14ac:dyDescent="0.25">
      <c r="B16" s="8" t="s">
        <v>24</v>
      </c>
      <c r="C16" s="18">
        <v>-100</v>
      </c>
      <c r="D16" s="18">
        <v>34.482758620689701</v>
      </c>
      <c r="E16" s="18">
        <v>-6.1403508771929802</v>
      </c>
      <c r="F16" s="18">
        <v>19.53125</v>
      </c>
      <c r="G16" s="18">
        <v>83.3333333333333</v>
      </c>
      <c r="H16" s="18">
        <v>33.3333333333333</v>
      </c>
      <c r="I16" s="19">
        <v>13.902439024390199</v>
      </c>
    </row>
    <row r="17" spans="2:9" ht="18" customHeight="1" x14ac:dyDescent="0.25">
      <c r="B17" s="8" t="s">
        <v>25</v>
      </c>
      <c r="C17" s="18" t="s">
        <v>81</v>
      </c>
      <c r="D17" s="18">
        <v>187.5</v>
      </c>
      <c r="E17" s="18">
        <v>-31.818181818181799</v>
      </c>
      <c r="F17" s="18">
        <v>-55.5555555555556</v>
      </c>
      <c r="G17" s="18">
        <v>20</v>
      </c>
      <c r="H17" s="18" t="s">
        <v>81</v>
      </c>
      <c r="I17" s="19">
        <v>-11.363636363636401</v>
      </c>
    </row>
    <row r="18" spans="2:9" ht="18" customHeight="1" x14ac:dyDescent="0.25">
      <c r="B18" s="8" t="s">
        <v>26</v>
      </c>
      <c r="C18" s="18" t="s">
        <v>81</v>
      </c>
      <c r="D18" s="18">
        <v>15.5555555555555</v>
      </c>
      <c r="E18" s="18">
        <v>22.7777777777778</v>
      </c>
      <c r="F18" s="18">
        <v>-9.8214285714285694</v>
      </c>
      <c r="G18" s="18">
        <v>37.5</v>
      </c>
      <c r="H18" s="18">
        <v>0</v>
      </c>
      <c r="I18" s="19">
        <v>15.730337078651701</v>
      </c>
    </row>
    <row r="19" spans="2:9" ht="18" customHeight="1" x14ac:dyDescent="0.25">
      <c r="B19" s="8" t="s">
        <v>27</v>
      </c>
      <c r="C19" s="18" t="s">
        <v>81</v>
      </c>
      <c r="D19" s="18">
        <v>9.0909090909090793</v>
      </c>
      <c r="E19" s="18">
        <v>38.709677419354797</v>
      </c>
      <c r="F19" s="18">
        <v>-30.769230769230798</v>
      </c>
      <c r="G19" s="18">
        <v>-100</v>
      </c>
      <c r="H19" s="18">
        <v>0</v>
      </c>
      <c r="I19" s="19">
        <v>18.705035971223001</v>
      </c>
    </row>
    <row r="20" spans="2:9" ht="18" customHeight="1" x14ac:dyDescent="0.25">
      <c r="B20" s="10" t="s">
        <v>28</v>
      </c>
      <c r="C20" s="20">
        <v>-81.818181818181799</v>
      </c>
      <c r="D20" s="20">
        <v>32.950191570881202</v>
      </c>
      <c r="E20" s="20">
        <v>6.4862104187946903</v>
      </c>
      <c r="F20" s="20">
        <v>10.583941605839399</v>
      </c>
      <c r="G20" s="20">
        <v>90.909090909090907</v>
      </c>
      <c r="H20" s="20">
        <v>39.130434782608702</v>
      </c>
      <c r="I20" s="21">
        <v>11.545169166376001</v>
      </c>
    </row>
    <row r="21" spans="2:9" ht="18" customHeight="1" x14ac:dyDescent="0.25">
      <c r="B21" s="11" t="s">
        <v>29</v>
      </c>
      <c r="C21" s="22">
        <v>14.482758620689699</v>
      </c>
      <c r="D21" s="22">
        <v>15.732717119198901</v>
      </c>
      <c r="E21" s="22">
        <v>3.2950204189171401</v>
      </c>
      <c r="F21" s="22">
        <v>26.295185740463101</v>
      </c>
      <c r="G21" s="22">
        <v>50.037622272385299</v>
      </c>
      <c r="H21" s="22">
        <v>2.9508196721311601</v>
      </c>
      <c r="I21" s="23">
        <v>8.7977090277451708</v>
      </c>
    </row>
    <row r="22" spans="2:9" ht="13.5" customHeight="1" x14ac:dyDescent="0.25">
      <c r="B22" s="32" t="s">
        <v>82</v>
      </c>
    </row>
    <row r="23" spans="2:9" ht="13.5" customHeight="1" x14ac:dyDescent="0.25">
      <c r="B23" s="6" t="s">
        <v>32</v>
      </c>
    </row>
    <row r="24" spans="2:9" ht="12.75" customHeight="1" x14ac:dyDescent="0.25"/>
    <row r="25" spans="2:9" ht="12.75" customHeight="1" x14ac:dyDescent="0.25"/>
    <row r="26" spans="2:9" ht="12.75" customHeight="1" x14ac:dyDescent="0.25"/>
    <row r="27" spans="2:9" ht="39.75" customHeight="1" x14ac:dyDescent="0.25">
      <c r="B27" s="29" t="s">
        <v>35</v>
      </c>
      <c r="C27" s="29"/>
      <c r="D27" s="29"/>
      <c r="E27" s="29"/>
      <c r="F27" s="29"/>
      <c r="G27" s="29"/>
      <c r="H27" s="29"/>
      <c r="I27" s="29"/>
    </row>
    <row r="28" spans="2:9" ht="39.75" customHeight="1" x14ac:dyDescent="0.25">
      <c r="B28" s="9" t="s">
        <v>11</v>
      </c>
      <c r="C28" s="5" t="s">
        <v>12</v>
      </c>
      <c r="D28" s="5" t="s">
        <v>13</v>
      </c>
      <c r="E28" s="5" t="s">
        <v>14</v>
      </c>
      <c r="F28" s="5" t="s">
        <v>15</v>
      </c>
      <c r="G28" s="5" t="s">
        <v>16</v>
      </c>
      <c r="H28" s="5" t="s">
        <v>17</v>
      </c>
      <c r="I28" s="7" t="s">
        <v>18</v>
      </c>
    </row>
    <row r="29" spans="2:9" ht="18" customHeight="1" x14ac:dyDescent="0.25">
      <c r="B29" s="8" t="s">
        <v>19</v>
      </c>
      <c r="C29" s="18">
        <v>200</v>
      </c>
      <c r="D29" s="18">
        <v>-2.7027027027027</v>
      </c>
      <c r="E29" s="18">
        <v>0.14814814814814201</v>
      </c>
      <c r="F29" s="18">
        <v>10.2564102564103</v>
      </c>
      <c r="G29" s="18">
        <v>6.25</v>
      </c>
      <c r="H29" s="18">
        <v>-75</v>
      </c>
      <c r="I29" s="19">
        <v>0.236406619385332</v>
      </c>
    </row>
    <row r="30" spans="2:9" ht="18" customHeight="1" x14ac:dyDescent="0.25">
      <c r="B30" s="8" t="s">
        <v>20</v>
      </c>
      <c r="C30" s="18">
        <v>50</v>
      </c>
      <c r="D30" s="18">
        <v>3.53773584905661</v>
      </c>
      <c r="E30" s="18">
        <v>14.7036759189797</v>
      </c>
      <c r="F30" s="18">
        <v>-0.84033613445377897</v>
      </c>
      <c r="G30" s="18">
        <v>58.778625954198503</v>
      </c>
      <c r="H30" s="18">
        <v>5.9701492537313401</v>
      </c>
      <c r="I30" s="19">
        <v>12.917771883289101</v>
      </c>
    </row>
    <row r="31" spans="2:9" ht="18" customHeight="1" x14ac:dyDescent="0.25">
      <c r="B31" s="8" t="s">
        <v>21</v>
      </c>
      <c r="C31" s="18">
        <v>-68.75</v>
      </c>
      <c r="D31" s="18">
        <v>47.332185886402797</v>
      </c>
      <c r="E31" s="18">
        <v>-8.0544526375496392</v>
      </c>
      <c r="F31" s="18">
        <v>5.5987558320373303</v>
      </c>
      <c r="G31" s="18">
        <v>-15.9420289855072</v>
      </c>
      <c r="H31" s="18">
        <v>10.8108108108108</v>
      </c>
      <c r="I31" s="19">
        <v>-4.0477636106050999E-2</v>
      </c>
    </row>
    <row r="32" spans="2:9" ht="18" customHeight="1" x14ac:dyDescent="0.25">
      <c r="B32" s="8" t="s">
        <v>22</v>
      </c>
      <c r="C32" s="18">
        <v>-66.6666666666667</v>
      </c>
      <c r="D32" s="18">
        <v>45.161290322580598</v>
      </c>
      <c r="E32" s="18">
        <v>18.421052631578899</v>
      </c>
      <c r="F32" s="18">
        <v>4.65116279069768</v>
      </c>
      <c r="G32" s="18">
        <v>15.625</v>
      </c>
      <c r="H32" s="18">
        <v>-34.177215189873401</v>
      </c>
      <c r="I32" s="19">
        <v>15.4713114754098</v>
      </c>
    </row>
    <row r="33" spans="2:9" ht="18" customHeight="1" x14ac:dyDescent="0.25">
      <c r="B33" s="8" t="s">
        <v>23</v>
      </c>
      <c r="C33" s="18">
        <v>23.529411764705898</v>
      </c>
      <c r="D33" s="18">
        <v>7.5356415478615002</v>
      </c>
      <c r="E33" s="18">
        <v>9.8667982239763106</v>
      </c>
      <c r="F33" s="18">
        <v>-5.0314465408805003</v>
      </c>
      <c r="G33" s="18">
        <v>70.212765957446805</v>
      </c>
      <c r="H33" s="18">
        <v>4.6875</v>
      </c>
      <c r="I33" s="19">
        <v>9.23662592666801</v>
      </c>
    </row>
    <row r="34" spans="2:9" ht="18" customHeight="1" x14ac:dyDescent="0.25">
      <c r="B34" s="8" t="s">
        <v>24</v>
      </c>
      <c r="C34" s="18">
        <v>-50</v>
      </c>
      <c r="D34" s="18">
        <v>-4.7846889952153102</v>
      </c>
      <c r="E34" s="18">
        <v>21.560574948665302</v>
      </c>
      <c r="F34" s="18">
        <v>16.723868954758199</v>
      </c>
      <c r="G34" s="18">
        <v>6.5217391304347903</v>
      </c>
      <c r="H34" s="18">
        <v>-12.8205128205128</v>
      </c>
      <c r="I34" s="19">
        <v>16.320607278410399</v>
      </c>
    </row>
    <row r="35" spans="2:9" ht="18" customHeight="1" x14ac:dyDescent="0.25">
      <c r="B35" s="8" t="s">
        <v>25</v>
      </c>
      <c r="C35" s="18" t="s">
        <v>81</v>
      </c>
      <c r="D35" s="18">
        <v>47.154471544715399</v>
      </c>
      <c r="E35" s="18">
        <v>18.539325842696599</v>
      </c>
      <c r="F35" s="18">
        <v>-13.157894736842101</v>
      </c>
      <c r="G35" s="18">
        <v>238.461538461538</v>
      </c>
      <c r="H35" s="18">
        <v>-20</v>
      </c>
      <c r="I35" s="19">
        <v>31.016731016731001</v>
      </c>
    </row>
    <row r="36" spans="2:9" ht="18" customHeight="1" x14ac:dyDescent="0.25">
      <c r="B36" s="8" t="s">
        <v>26</v>
      </c>
      <c r="C36" s="18">
        <v>80</v>
      </c>
      <c r="D36" s="18">
        <v>8.84520884520885</v>
      </c>
      <c r="E36" s="18">
        <v>20.5653929791861</v>
      </c>
      <c r="F36" s="18">
        <v>7.6677316293929803</v>
      </c>
      <c r="G36" s="18">
        <v>30.7017543859649</v>
      </c>
      <c r="H36" s="18">
        <v>-67.857142857142904</v>
      </c>
      <c r="I36" s="19">
        <v>16.765704584040702</v>
      </c>
    </row>
    <row r="37" spans="2:9" ht="18" customHeight="1" x14ac:dyDescent="0.25">
      <c r="B37" s="8" t="s">
        <v>27</v>
      </c>
      <c r="C37" s="18" t="s">
        <v>81</v>
      </c>
      <c r="D37" s="18">
        <v>30.2158273381295</v>
      </c>
      <c r="E37" s="18">
        <v>9.3406593406593306</v>
      </c>
      <c r="F37" s="18">
        <v>-5.9701492537313401</v>
      </c>
      <c r="G37" s="18">
        <v>28</v>
      </c>
      <c r="H37" s="18">
        <v>61.538461538461497</v>
      </c>
      <c r="I37" s="19">
        <v>12.824956672443699</v>
      </c>
    </row>
    <row r="38" spans="2:9" ht="18" customHeight="1" x14ac:dyDescent="0.25">
      <c r="B38" s="10" t="s">
        <v>28</v>
      </c>
      <c r="C38" s="20">
        <v>8.3333333333333304</v>
      </c>
      <c r="D38" s="20">
        <v>19.394403986201599</v>
      </c>
      <c r="E38" s="20">
        <v>9.7884212973727003</v>
      </c>
      <c r="F38" s="20">
        <v>10.5659087023423</v>
      </c>
      <c r="G38" s="20">
        <v>39.455782312925201</v>
      </c>
      <c r="H38" s="20">
        <v>-10.714285714285699</v>
      </c>
      <c r="I38" s="21">
        <v>11.2925016888088</v>
      </c>
    </row>
    <row r="39" spans="2:9" ht="18" customHeight="1" x14ac:dyDescent="0.25">
      <c r="B39" s="11" t="s">
        <v>29</v>
      </c>
      <c r="C39" s="22">
        <v>58.302583025830302</v>
      </c>
      <c r="D39" s="22">
        <v>27.3445485519591</v>
      </c>
      <c r="E39" s="22">
        <v>16.812449753835299</v>
      </c>
      <c r="F39" s="22">
        <v>13.038906414300699</v>
      </c>
      <c r="G39" s="22">
        <v>18.4624593808791</v>
      </c>
      <c r="H39" s="22">
        <v>-8.9565217391304301</v>
      </c>
      <c r="I39" s="23">
        <v>17.321532856699399</v>
      </c>
    </row>
    <row r="40" spans="2:9" ht="13.5" customHeight="1" x14ac:dyDescent="0.25">
      <c r="B40" s="32" t="s">
        <v>83</v>
      </c>
    </row>
    <row r="41" spans="2:9" ht="13.5" customHeight="1" x14ac:dyDescent="0.25">
      <c r="B41" s="6" t="s">
        <v>32</v>
      </c>
    </row>
  </sheetData>
  <mergeCells count="2">
    <mergeCell ref="B9:I9"/>
    <mergeCell ref="B27:I27"/>
  </mergeCells>
  <pageMargins left="0.17" right="0.17" top="0.39369999999999999" bottom="0.39369999999999999" header="0" footer="0"/>
  <pageSetup paperSize="9" scale="75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6"/>
  <sheetViews>
    <sheetView showGridLines="0" zoomScaleNormal="100" zoomScaleSheetLayoutView="10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9" width="14.7109375" customWidth="1"/>
  </cols>
  <sheetData>
    <row r="1" spans="1:9" ht="12" customHeight="1" x14ac:dyDescent="0.25">
      <c r="A1" s="30"/>
    </row>
    <row r="2" spans="1:9" ht="12" customHeight="1" x14ac:dyDescent="0.25"/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ht="12" customHeight="1" x14ac:dyDescent="0.25"/>
    <row r="9" spans="1:9" ht="39.75" customHeight="1" x14ac:dyDescent="0.25">
      <c r="B9" s="29" t="s">
        <v>80</v>
      </c>
      <c r="C9" s="29"/>
      <c r="D9" s="29"/>
      <c r="E9" s="29"/>
      <c r="F9" s="29"/>
      <c r="G9" s="29"/>
      <c r="H9" s="29"/>
      <c r="I9" s="29"/>
    </row>
    <row r="10" spans="1:9" ht="39.75" customHeight="1" x14ac:dyDescent="0.25">
      <c r="B10" s="9" t="s">
        <v>11</v>
      </c>
      <c r="C10" s="5" t="s">
        <v>12</v>
      </c>
      <c r="D10" s="5" t="s">
        <v>13</v>
      </c>
      <c r="E10" s="5" t="s">
        <v>14</v>
      </c>
      <c r="F10" s="5" t="s">
        <v>15</v>
      </c>
      <c r="G10" s="5" t="s">
        <v>16</v>
      </c>
      <c r="H10" s="5" t="s">
        <v>17</v>
      </c>
      <c r="I10" s="7" t="s">
        <v>18</v>
      </c>
    </row>
    <row r="11" spans="1:9" ht="19.5" customHeight="1" x14ac:dyDescent="0.25">
      <c r="B11" s="8" t="s">
        <v>36</v>
      </c>
      <c r="C11" s="12">
        <v>16</v>
      </c>
      <c r="D11" s="12">
        <v>512</v>
      </c>
      <c r="E11" s="12">
        <v>2959</v>
      </c>
      <c r="F11" s="12">
        <v>259</v>
      </c>
      <c r="G11" s="12">
        <v>100</v>
      </c>
      <c r="H11" s="12">
        <v>38</v>
      </c>
      <c r="I11" s="13">
        <v>3884</v>
      </c>
    </row>
    <row r="12" spans="1:9" ht="19.5" customHeight="1" x14ac:dyDescent="0.25">
      <c r="B12" s="8" t="s">
        <v>37</v>
      </c>
      <c r="C12" s="12">
        <v>0</v>
      </c>
      <c r="D12" s="12">
        <v>437</v>
      </c>
      <c r="E12" s="12">
        <v>2948</v>
      </c>
      <c r="F12" s="12">
        <v>273</v>
      </c>
      <c r="G12" s="12">
        <v>71</v>
      </c>
      <c r="H12" s="12">
        <v>48</v>
      </c>
      <c r="I12" s="13">
        <v>3777</v>
      </c>
    </row>
    <row r="13" spans="1:9" ht="19.5" customHeight="1" x14ac:dyDescent="0.25">
      <c r="B13" s="8" t="s">
        <v>38</v>
      </c>
      <c r="C13" s="12">
        <v>5</v>
      </c>
      <c r="D13" s="12">
        <v>174</v>
      </c>
      <c r="E13" s="12">
        <v>1061</v>
      </c>
      <c r="F13" s="12">
        <v>143</v>
      </c>
      <c r="G13" s="12">
        <v>32</v>
      </c>
      <c r="H13" s="12">
        <v>38</v>
      </c>
      <c r="I13" s="13">
        <v>1453</v>
      </c>
    </row>
    <row r="14" spans="1:9" ht="19.5" customHeight="1" x14ac:dyDescent="0.25">
      <c r="B14" s="8" t="s">
        <v>39</v>
      </c>
      <c r="C14" s="12">
        <v>0</v>
      </c>
      <c r="D14" s="12">
        <v>40</v>
      </c>
      <c r="E14" s="12">
        <v>44</v>
      </c>
      <c r="F14" s="12">
        <v>22</v>
      </c>
      <c r="G14" s="12">
        <v>22</v>
      </c>
      <c r="H14" s="12">
        <v>0</v>
      </c>
      <c r="I14" s="13">
        <v>128</v>
      </c>
    </row>
    <row r="15" spans="1:9" ht="19.5" customHeight="1" x14ac:dyDescent="0.25">
      <c r="B15" s="8" t="s">
        <v>40</v>
      </c>
      <c r="C15" s="12">
        <v>3</v>
      </c>
      <c r="D15" s="12">
        <v>211</v>
      </c>
      <c r="E15" s="12">
        <v>918</v>
      </c>
      <c r="F15" s="12">
        <v>186</v>
      </c>
      <c r="G15" s="12">
        <v>20</v>
      </c>
      <c r="H15" s="12">
        <v>11</v>
      </c>
      <c r="I15" s="13">
        <v>1349</v>
      </c>
    </row>
    <row r="16" spans="1:9" ht="19.5" customHeight="1" x14ac:dyDescent="0.25">
      <c r="B16" s="8" t="s">
        <v>41</v>
      </c>
      <c r="C16" s="12">
        <v>6</v>
      </c>
      <c r="D16" s="12">
        <v>464</v>
      </c>
      <c r="E16" s="12">
        <v>2744</v>
      </c>
      <c r="F16" s="12">
        <v>541</v>
      </c>
      <c r="G16" s="12">
        <v>50</v>
      </c>
      <c r="H16" s="12">
        <v>89</v>
      </c>
      <c r="I16" s="13">
        <v>3894</v>
      </c>
    </row>
    <row r="17" spans="2:9" ht="19.5" customHeight="1" x14ac:dyDescent="0.25">
      <c r="B17" s="8" t="s">
        <v>42</v>
      </c>
      <c r="C17" s="12">
        <v>4</v>
      </c>
      <c r="D17" s="12">
        <v>509</v>
      </c>
      <c r="E17" s="12">
        <v>4391</v>
      </c>
      <c r="F17" s="12">
        <v>595</v>
      </c>
      <c r="G17" s="12">
        <v>68</v>
      </c>
      <c r="H17" s="12">
        <v>79</v>
      </c>
      <c r="I17" s="13">
        <v>5646</v>
      </c>
    </row>
    <row r="18" spans="2:9" ht="19.5" customHeight="1" x14ac:dyDescent="0.25">
      <c r="B18" s="8" t="s">
        <v>43</v>
      </c>
      <c r="C18" s="12">
        <v>8</v>
      </c>
      <c r="D18" s="12">
        <v>410</v>
      </c>
      <c r="E18" s="12">
        <v>3005</v>
      </c>
      <c r="F18" s="12">
        <v>383</v>
      </c>
      <c r="G18" s="12">
        <v>33</v>
      </c>
      <c r="H18" s="12">
        <v>20</v>
      </c>
      <c r="I18" s="13">
        <v>3859</v>
      </c>
    </row>
    <row r="19" spans="2:9" ht="19.5" customHeight="1" x14ac:dyDescent="0.25">
      <c r="B19" s="8" t="s">
        <v>44</v>
      </c>
      <c r="C19" s="12">
        <v>13</v>
      </c>
      <c r="D19" s="12">
        <v>378</v>
      </c>
      <c r="E19" s="12">
        <v>3054</v>
      </c>
      <c r="F19" s="12">
        <v>372</v>
      </c>
      <c r="G19" s="12">
        <v>57</v>
      </c>
      <c r="H19" s="12">
        <v>22</v>
      </c>
      <c r="I19" s="13">
        <v>3896</v>
      </c>
    </row>
    <row r="20" spans="2:9" ht="19.5" customHeight="1" x14ac:dyDescent="0.25">
      <c r="B20" s="8" t="s">
        <v>45</v>
      </c>
      <c r="C20" s="12">
        <v>6</v>
      </c>
      <c r="D20" s="12">
        <v>447</v>
      </c>
      <c r="E20" s="12">
        <v>3037</v>
      </c>
      <c r="F20" s="12">
        <v>302</v>
      </c>
      <c r="G20" s="12">
        <v>78</v>
      </c>
      <c r="H20" s="12">
        <v>28</v>
      </c>
      <c r="I20" s="13">
        <v>3898</v>
      </c>
    </row>
    <row r="21" spans="2:9" ht="19.5" customHeight="1" x14ac:dyDescent="0.25">
      <c r="B21" s="8" t="s">
        <v>46</v>
      </c>
      <c r="C21" s="12">
        <v>4</v>
      </c>
      <c r="D21" s="12">
        <v>450</v>
      </c>
      <c r="E21" s="12">
        <v>3207</v>
      </c>
      <c r="F21" s="12">
        <v>385</v>
      </c>
      <c r="G21" s="12">
        <v>97</v>
      </c>
      <c r="H21" s="12">
        <v>35</v>
      </c>
      <c r="I21" s="13">
        <v>4178</v>
      </c>
    </row>
    <row r="22" spans="2:9" ht="19.5" customHeight="1" x14ac:dyDescent="0.25">
      <c r="B22" s="8" t="s">
        <v>47</v>
      </c>
      <c r="C22" s="12">
        <v>4</v>
      </c>
      <c r="D22" s="12">
        <v>534</v>
      </c>
      <c r="E22" s="12">
        <v>4364</v>
      </c>
      <c r="F22" s="12">
        <v>591</v>
      </c>
      <c r="G22" s="12">
        <v>68</v>
      </c>
      <c r="H22" s="12">
        <v>41</v>
      </c>
      <c r="I22" s="13">
        <v>5602</v>
      </c>
    </row>
    <row r="23" spans="2:9" ht="19.5" customHeight="1" x14ac:dyDescent="0.25">
      <c r="B23" s="8" t="s">
        <v>48</v>
      </c>
      <c r="C23" s="12">
        <v>0</v>
      </c>
      <c r="D23" s="12">
        <v>322</v>
      </c>
      <c r="E23" s="12">
        <v>1859</v>
      </c>
      <c r="F23" s="12">
        <v>461</v>
      </c>
      <c r="G23" s="12">
        <v>98</v>
      </c>
      <c r="H23" s="12">
        <v>20</v>
      </c>
      <c r="I23" s="13">
        <v>2760</v>
      </c>
    </row>
    <row r="24" spans="2:9" ht="19.5" customHeight="1" x14ac:dyDescent="0.25">
      <c r="B24" s="8" t="s">
        <v>49</v>
      </c>
      <c r="C24" s="12">
        <v>12</v>
      </c>
      <c r="D24" s="12">
        <v>486</v>
      </c>
      <c r="E24" s="12">
        <v>2257</v>
      </c>
      <c r="F24" s="12">
        <v>582</v>
      </c>
      <c r="G24" s="12">
        <v>117</v>
      </c>
      <c r="H24" s="12">
        <v>21</v>
      </c>
      <c r="I24" s="13">
        <v>3475</v>
      </c>
    </row>
    <row r="25" spans="2:9" ht="19.5" customHeight="1" x14ac:dyDescent="0.25">
      <c r="B25" s="8" t="s">
        <v>50</v>
      </c>
      <c r="C25" s="12">
        <v>5</v>
      </c>
      <c r="D25" s="12">
        <v>648</v>
      </c>
      <c r="E25" s="12">
        <v>2809</v>
      </c>
      <c r="F25" s="12">
        <v>844</v>
      </c>
      <c r="G25" s="12">
        <v>101</v>
      </c>
      <c r="H25" s="12">
        <v>65</v>
      </c>
      <c r="I25" s="13">
        <v>4472</v>
      </c>
    </row>
    <row r="26" spans="2:9" ht="19.5" customHeight="1" x14ac:dyDescent="0.25">
      <c r="B26" s="8" t="s">
        <v>51</v>
      </c>
      <c r="C26" s="12">
        <v>2</v>
      </c>
      <c r="D26" s="12">
        <v>482</v>
      </c>
      <c r="E26" s="12">
        <v>2359</v>
      </c>
      <c r="F26" s="12">
        <v>811</v>
      </c>
      <c r="G26" s="12">
        <v>72</v>
      </c>
      <c r="H26" s="12">
        <v>46</v>
      </c>
      <c r="I26" s="13">
        <v>3772</v>
      </c>
    </row>
    <row r="27" spans="2:9" ht="19.5" customHeight="1" x14ac:dyDescent="0.25">
      <c r="B27" s="8" t="s">
        <v>52</v>
      </c>
      <c r="C27" s="12">
        <v>10</v>
      </c>
      <c r="D27" s="12">
        <v>500</v>
      </c>
      <c r="E27" s="12">
        <v>2603</v>
      </c>
      <c r="F27" s="12">
        <v>840</v>
      </c>
      <c r="G27" s="12">
        <v>74</v>
      </c>
      <c r="H27" s="12">
        <v>57</v>
      </c>
      <c r="I27" s="13">
        <v>4084</v>
      </c>
    </row>
    <row r="28" spans="2:9" ht="19.5" customHeight="1" x14ac:dyDescent="0.25">
      <c r="B28" s="8" t="s">
        <v>53</v>
      </c>
      <c r="C28" s="12">
        <v>6</v>
      </c>
      <c r="D28" s="12">
        <v>551</v>
      </c>
      <c r="E28" s="12">
        <v>2650</v>
      </c>
      <c r="F28" s="12">
        <v>1001</v>
      </c>
      <c r="G28" s="12">
        <v>38</v>
      </c>
      <c r="H28" s="12">
        <v>96</v>
      </c>
      <c r="I28" s="13">
        <v>4342</v>
      </c>
    </row>
    <row r="29" spans="2:9" ht="19.5" customHeight="1" x14ac:dyDescent="0.25">
      <c r="B29" s="8" t="s">
        <v>54</v>
      </c>
      <c r="C29" s="12">
        <v>13</v>
      </c>
      <c r="D29" s="12">
        <v>467</v>
      </c>
      <c r="E29" s="12">
        <v>2799</v>
      </c>
      <c r="F29" s="12">
        <v>933</v>
      </c>
      <c r="G29" s="12">
        <v>61</v>
      </c>
      <c r="H29" s="12">
        <v>75</v>
      </c>
      <c r="I29" s="13">
        <v>4348</v>
      </c>
    </row>
    <row r="30" spans="2:9" ht="19.5" customHeight="1" x14ac:dyDescent="0.25">
      <c r="B30" s="8" t="s">
        <v>55</v>
      </c>
      <c r="C30" s="12">
        <v>3</v>
      </c>
      <c r="D30" s="12">
        <v>305</v>
      </c>
      <c r="E30" s="12">
        <v>2003</v>
      </c>
      <c r="F30" s="12">
        <v>540</v>
      </c>
      <c r="G30" s="12">
        <v>47</v>
      </c>
      <c r="H30" s="12">
        <v>39</v>
      </c>
      <c r="I30" s="13">
        <v>2937</v>
      </c>
    </row>
    <row r="31" spans="2:9" ht="19.5" customHeight="1" x14ac:dyDescent="0.25">
      <c r="B31" s="8" t="s">
        <v>56</v>
      </c>
      <c r="C31" s="12">
        <v>30</v>
      </c>
      <c r="D31" s="12">
        <v>384</v>
      </c>
      <c r="E31" s="12">
        <v>2261</v>
      </c>
      <c r="F31" s="12">
        <v>897</v>
      </c>
      <c r="G31" s="12">
        <v>48</v>
      </c>
      <c r="H31" s="12">
        <v>17</v>
      </c>
      <c r="I31" s="13">
        <v>3637</v>
      </c>
    </row>
    <row r="32" spans="2:9" ht="19.5" customHeight="1" x14ac:dyDescent="0.25">
      <c r="B32" s="8" t="s">
        <v>57</v>
      </c>
      <c r="C32" s="12">
        <v>9</v>
      </c>
      <c r="D32" s="12">
        <v>421</v>
      </c>
      <c r="E32" s="12">
        <v>2329</v>
      </c>
      <c r="F32" s="12">
        <v>760</v>
      </c>
      <c r="G32" s="12">
        <v>53</v>
      </c>
      <c r="H32" s="12">
        <v>23</v>
      </c>
      <c r="I32" s="13">
        <v>3595</v>
      </c>
    </row>
    <row r="33" spans="2:9" ht="19.5" customHeight="1" x14ac:dyDescent="0.25">
      <c r="B33" s="8" t="s">
        <v>58</v>
      </c>
      <c r="C33" s="12">
        <v>8</v>
      </c>
      <c r="D33" s="12">
        <v>369</v>
      </c>
      <c r="E33" s="12">
        <v>2619</v>
      </c>
      <c r="F33" s="12">
        <v>667</v>
      </c>
      <c r="G33" s="12">
        <v>85</v>
      </c>
      <c r="H33" s="12">
        <v>32</v>
      </c>
      <c r="I33" s="13">
        <v>3780</v>
      </c>
    </row>
    <row r="34" spans="2:9" ht="19.5" customHeight="1" x14ac:dyDescent="0.25">
      <c r="B34" s="8" t="s">
        <v>59</v>
      </c>
      <c r="C34" s="12">
        <v>2</v>
      </c>
      <c r="D34" s="12">
        <v>404</v>
      </c>
      <c r="E34" s="12">
        <v>3373</v>
      </c>
      <c r="F34" s="12">
        <v>572</v>
      </c>
      <c r="G34" s="12">
        <v>41</v>
      </c>
      <c r="H34" s="12">
        <v>19</v>
      </c>
      <c r="I34" s="13">
        <v>4411</v>
      </c>
    </row>
    <row r="35" spans="2:9" ht="19.5" customHeight="1" x14ac:dyDescent="0.25">
      <c r="B35" s="8" t="s">
        <v>60</v>
      </c>
      <c r="C35" s="12">
        <v>5</v>
      </c>
      <c r="D35" s="12">
        <v>300</v>
      </c>
      <c r="E35" s="12">
        <v>1815</v>
      </c>
      <c r="F35" s="12">
        <v>589</v>
      </c>
      <c r="G35" s="12">
        <v>63</v>
      </c>
      <c r="H35" s="12">
        <v>32</v>
      </c>
      <c r="I35" s="13">
        <v>2804</v>
      </c>
    </row>
    <row r="36" spans="2:9" ht="19.5" customHeight="1" x14ac:dyDescent="0.25">
      <c r="B36" s="8" t="s">
        <v>61</v>
      </c>
      <c r="C36" s="12">
        <v>4</v>
      </c>
      <c r="D36" s="12">
        <v>310</v>
      </c>
      <c r="E36" s="12">
        <v>2019</v>
      </c>
      <c r="F36" s="12">
        <v>687</v>
      </c>
      <c r="G36" s="12">
        <v>77</v>
      </c>
      <c r="H36" s="12">
        <v>51</v>
      </c>
      <c r="I36" s="13">
        <v>3148</v>
      </c>
    </row>
    <row r="37" spans="2:9" ht="19.5" customHeight="1" x14ac:dyDescent="0.25">
      <c r="B37" s="8" t="s">
        <v>62</v>
      </c>
      <c r="C37" s="12">
        <v>16</v>
      </c>
      <c r="D37" s="12">
        <v>321</v>
      </c>
      <c r="E37" s="12">
        <v>1828</v>
      </c>
      <c r="F37" s="12">
        <v>738</v>
      </c>
      <c r="G37" s="12">
        <v>100</v>
      </c>
      <c r="H37" s="12">
        <v>46</v>
      </c>
      <c r="I37" s="13">
        <v>3049</v>
      </c>
    </row>
    <row r="38" spans="2:9" ht="19.5" customHeight="1" x14ac:dyDescent="0.25">
      <c r="B38" s="8" t="s">
        <v>63</v>
      </c>
      <c r="C38" s="12">
        <v>9</v>
      </c>
      <c r="D38" s="12">
        <v>363</v>
      </c>
      <c r="E38" s="12">
        <v>2082</v>
      </c>
      <c r="F38" s="12">
        <v>731</v>
      </c>
      <c r="G38" s="12">
        <v>59</v>
      </c>
      <c r="H38" s="12">
        <v>44</v>
      </c>
      <c r="I38" s="13">
        <v>3288</v>
      </c>
    </row>
    <row r="39" spans="2:9" ht="19.5" customHeight="1" x14ac:dyDescent="0.25">
      <c r="B39" s="8" t="s">
        <v>64</v>
      </c>
      <c r="C39" s="12">
        <v>8</v>
      </c>
      <c r="D39" s="12">
        <v>375</v>
      </c>
      <c r="E39" s="12">
        <v>2546</v>
      </c>
      <c r="F39" s="12">
        <v>913</v>
      </c>
      <c r="G39" s="12">
        <v>79</v>
      </c>
      <c r="H39" s="12">
        <v>48</v>
      </c>
      <c r="I39" s="13">
        <v>3969</v>
      </c>
    </row>
    <row r="40" spans="2:9" ht="19.5" customHeight="1" x14ac:dyDescent="0.25">
      <c r="B40" s="8" t="s">
        <v>65</v>
      </c>
      <c r="C40" s="12">
        <v>1</v>
      </c>
      <c r="D40" s="12">
        <v>374</v>
      </c>
      <c r="E40" s="12">
        <v>2693</v>
      </c>
      <c r="F40" s="12">
        <v>918</v>
      </c>
      <c r="G40" s="12">
        <v>77</v>
      </c>
      <c r="H40" s="12">
        <v>47</v>
      </c>
      <c r="I40" s="13">
        <v>4110</v>
      </c>
    </row>
    <row r="41" spans="2:9" ht="19.5" customHeight="1" x14ac:dyDescent="0.25">
      <c r="B41" s="8" t="s">
        <v>66</v>
      </c>
      <c r="C41" s="12">
        <v>6</v>
      </c>
      <c r="D41" s="12">
        <v>305</v>
      </c>
      <c r="E41" s="12">
        <v>2263</v>
      </c>
      <c r="F41" s="12">
        <v>725</v>
      </c>
      <c r="G41" s="12">
        <v>67</v>
      </c>
      <c r="H41" s="12">
        <v>45</v>
      </c>
      <c r="I41" s="13">
        <v>3411</v>
      </c>
    </row>
    <row r="42" spans="2:9" ht="19.5" customHeight="1" x14ac:dyDescent="0.25">
      <c r="B42" s="8" t="s">
        <v>67</v>
      </c>
      <c r="C42" s="12">
        <v>11</v>
      </c>
      <c r="D42" s="12">
        <v>261</v>
      </c>
      <c r="E42" s="12">
        <v>1958</v>
      </c>
      <c r="F42" s="12">
        <v>548</v>
      </c>
      <c r="G42" s="12">
        <v>66</v>
      </c>
      <c r="H42" s="12">
        <v>23</v>
      </c>
      <c r="I42" s="13">
        <v>2867</v>
      </c>
    </row>
    <row r="43" spans="2:9" ht="19.5" customHeight="1" x14ac:dyDescent="0.25">
      <c r="B43" s="8" t="s">
        <v>68</v>
      </c>
      <c r="C43" s="12">
        <v>33</v>
      </c>
      <c r="D43" s="12">
        <v>304</v>
      </c>
      <c r="E43" s="12">
        <v>2270</v>
      </c>
      <c r="F43" s="12">
        <v>800</v>
      </c>
      <c r="G43" s="12">
        <v>88</v>
      </c>
      <c r="H43" s="12">
        <v>19</v>
      </c>
      <c r="I43" s="13">
        <v>3514</v>
      </c>
    </row>
    <row r="44" spans="2:9" ht="19.5" customHeight="1" x14ac:dyDescent="0.25">
      <c r="B44" s="8" t="s">
        <v>69</v>
      </c>
      <c r="C44" s="12">
        <v>3</v>
      </c>
      <c r="D44" s="12">
        <v>310</v>
      </c>
      <c r="E44" s="12">
        <v>2250</v>
      </c>
      <c r="F44" s="12">
        <v>772</v>
      </c>
      <c r="G44" s="12">
        <v>128</v>
      </c>
      <c r="H44" s="12">
        <v>31</v>
      </c>
      <c r="I44" s="13">
        <v>3494</v>
      </c>
    </row>
    <row r="45" spans="2:9" ht="19.5" customHeight="1" x14ac:dyDescent="0.25">
      <c r="B45" s="8" t="s">
        <v>70</v>
      </c>
      <c r="C45" s="12">
        <v>4</v>
      </c>
      <c r="D45" s="12">
        <v>338</v>
      </c>
      <c r="E45" s="12">
        <v>3114</v>
      </c>
      <c r="F45" s="12">
        <v>574</v>
      </c>
      <c r="G45" s="12">
        <v>103</v>
      </c>
      <c r="H45" s="12">
        <v>30</v>
      </c>
      <c r="I45" s="13">
        <v>4163</v>
      </c>
    </row>
    <row r="46" spans="2:9" ht="19.5" customHeight="1" x14ac:dyDescent="0.25">
      <c r="B46" s="8" t="s">
        <v>71</v>
      </c>
      <c r="C46" s="12">
        <v>10</v>
      </c>
      <c r="D46" s="12">
        <v>328</v>
      </c>
      <c r="E46" s="12">
        <v>2534</v>
      </c>
      <c r="F46" s="12">
        <v>529</v>
      </c>
      <c r="G46" s="12">
        <v>33</v>
      </c>
      <c r="H46" s="12">
        <v>21</v>
      </c>
      <c r="I46" s="13">
        <v>3455</v>
      </c>
    </row>
    <row r="47" spans="2:9" ht="19.5" customHeight="1" x14ac:dyDescent="0.25">
      <c r="B47" s="8" t="s">
        <v>72</v>
      </c>
      <c r="C47" s="12">
        <v>11</v>
      </c>
      <c r="D47" s="12">
        <v>294</v>
      </c>
      <c r="E47" s="12">
        <v>2310</v>
      </c>
      <c r="F47" s="12">
        <v>608</v>
      </c>
      <c r="G47" s="12">
        <v>82</v>
      </c>
      <c r="H47" s="12">
        <v>25</v>
      </c>
      <c r="I47" s="13">
        <v>3330</v>
      </c>
    </row>
    <row r="48" spans="2:9" ht="19.5" customHeight="1" x14ac:dyDescent="0.25">
      <c r="B48" s="8" t="s">
        <v>73</v>
      </c>
      <c r="C48" s="12">
        <v>4</v>
      </c>
      <c r="D48" s="12">
        <v>383</v>
      </c>
      <c r="E48" s="12">
        <v>2338</v>
      </c>
      <c r="F48" s="12">
        <v>626</v>
      </c>
      <c r="G48" s="12">
        <v>88</v>
      </c>
      <c r="H48" s="12">
        <v>25</v>
      </c>
      <c r="I48" s="13">
        <v>3464</v>
      </c>
    </row>
    <row r="49" spans="2:9" ht="19.5" customHeight="1" x14ac:dyDescent="0.25">
      <c r="B49" s="8" t="s">
        <v>74</v>
      </c>
      <c r="C49" s="12">
        <v>15</v>
      </c>
      <c r="D49" s="12">
        <v>418</v>
      </c>
      <c r="E49" s="12">
        <v>2459</v>
      </c>
      <c r="F49" s="12">
        <v>973</v>
      </c>
      <c r="G49" s="12">
        <v>161</v>
      </c>
      <c r="H49" s="12">
        <v>61</v>
      </c>
      <c r="I49" s="13">
        <v>4087</v>
      </c>
    </row>
    <row r="50" spans="2:9" ht="19.5" customHeight="1" x14ac:dyDescent="0.25">
      <c r="B50" s="8" t="s">
        <v>75</v>
      </c>
      <c r="C50" s="12">
        <v>7</v>
      </c>
      <c r="D50" s="12">
        <v>312</v>
      </c>
      <c r="E50" s="12">
        <v>2136</v>
      </c>
      <c r="F50" s="12">
        <v>733</v>
      </c>
      <c r="G50" s="12">
        <v>78</v>
      </c>
      <c r="H50" s="12">
        <v>33</v>
      </c>
      <c r="I50" s="13">
        <v>3299</v>
      </c>
    </row>
    <row r="51" spans="2:9" ht="19.5" customHeight="1" x14ac:dyDescent="0.25">
      <c r="B51" s="8" t="s">
        <v>76</v>
      </c>
      <c r="C51" s="12">
        <v>5</v>
      </c>
      <c r="D51" s="12">
        <v>433</v>
      </c>
      <c r="E51" s="12">
        <v>2691</v>
      </c>
      <c r="F51" s="12">
        <v>959</v>
      </c>
      <c r="G51" s="12">
        <v>98</v>
      </c>
      <c r="H51" s="12">
        <v>38</v>
      </c>
      <c r="I51" s="13">
        <v>4224</v>
      </c>
    </row>
    <row r="52" spans="2:9" ht="19.5" customHeight="1" x14ac:dyDescent="0.25">
      <c r="B52" s="8" t="s">
        <v>77</v>
      </c>
      <c r="C52" s="12">
        <v>19</v>
      </c>
      <c r="D52" s="12">
        <v>461</v>
      </c>
      <c r="E52" s="12">
        <v>2524</v>
      </c>
      <c r="F52" s="12">
        <v>1040</v>
      </c>
      <c r="G52" s="12">
        <v>87</v>
      </c>
      <c r="H52" s="12">
        <v>39</v>
      </c>
      <c r="I52" s="13">
        <v>4170</v>
      </c>
    </row>
    <row r="53" spans="2:9" ht="19.5" customHeight="1" x14ac:dyDescent="0.25">
      <c r="B53" s="8" t="s">
        <v>78</v>
      </c>
      <c r="C53" s="12">
        <v>2</v>
      </c>
      <c r="D53" s="12">
        <v>467</v>
      </c>
      <c r="E53" s="12">
        <v>2345</v>
      </c>
      <c r="F53" s="12">
        <v>922</v>
      </c>
      <c r="G53" s="12">
        <v>100</v>
      </c>
      <c r="H53" s="12">
        <v>47</v>
      </c>
      <c r="I53" s="13">
        <v>3883</v>
      </c>
    </row>
    <row r="54" spans="2:9" ht="19.5" customHeight="1" x14ac:dyDescent="0.25">
      <c r="B54" s="24" t="s">
        <v>79</v>
      </c>
      <c r="C54" s="25">
        <v>2</v>
      </c>
      <c r="D54" s="25">
        <v>347</v>
      </c>
      <c r="E54" s="25">
        <v>2085</v>
      </c>
      <c r="F54" s="25">
        <v>606</v>
      </c>
      <c r="G54" s="25">
        <v>126</v>
      </c>
      <c r="H54" s="25">
        <v>32</v>
      </c>
      <c r="I54" s="26">
        <v>3198</v>
      </c>
    </row>
    <row r="55" spans="2:9" ht="15" customHeight="1" x14ac:dyDescent="0.25">
      <c r="B55" s="6" t="s">
        <v>31</v>
      </c>
    </row>
    <row r="56" spans="2:9" ht="15" customHeight="1" x14ac:dyDescent="0.25">
      <c r="B56" s="6" t="s">
        <v>32</v>
      </c>
    </row>
  </sheetData>
  <mergeCells count="1">
    <mergeCell ref="B9:I9"/>
  </mergeCells>
  <pageMargins left="0.17" right="0.17" top="0.18" bottom="0.17" header="0" footer="0"/>
  <pageSetup paperSize="9" scale="7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Indice Tablas</vt:lpstr>
      <vt:lpstr>Tablas 1 y 2</vt:lpstr>
      <vt:lpstr>Tablas 3 y 4</vt:lpstr>
      <vt:lpstr>Tabla 5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2023-09-26T07:48:56Z</cp:lastPrinted>
  <dcterms:created xsi:type="dcterms:W3CDTF">2023-09-26T08:29:07Z</dcterms:created>
  <dcterms:modified xsi:type="dcterms:W3CDTF">2023-09-26T07:49:09Z</dcterms:modified>
</cp:coreProperties>
</file>